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<sst xmlns="http://schemas.openxmlformats.org/spreadsheetml/2006/main" count="387" uniqueCount="293">
  <si>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</si>
  <si>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</si>
  <si>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</si>
  <si>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</si>
  <si>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</si>
  <si>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</si>
  <si>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</si>
  <si>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</si>
  <si>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Пояснение, Причина невыполнения индикатора, &lt;*&gt;</t>
  </si>
  <si>
    <t>Программы не имеют индикаторов реализации, по которым можно было бы оценить эффективность их выполнения</t>
  </si>
  <si>
    <t>шт</t>
  </si>
  <si>
    <t>Количество разработанных ПСД</t>
  </si>
  <si>
    <t>шт.</t>
  </si>
  <si>
    <t>Задача программы/ подпрограммы</t>
  </si>
  <si>
    <t>Увеличение количества посетителей культурных мероприятий</t>
  </si>
  <si>
    <t>количество семей, улучшивших жилищные условия с помощью социальных выплат</t>
  </si>
  <si>
    <t>семья</t>
  </si>
  <si>
    <t>Количество предоставленных микрозаймов субъектам малого и среднего предпринимательства</t>
  </si>
  <si>
    <t>Количество созданных рабочих мест</t>
  </si>
  <si>
    <t>Количество объектов, по которым разработана проектно-сметная документация</t>
  </si>
  <si>
    <t>п.м.</t>
  </si>
  <si>
    <t xml:space="preserve">ед. 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</si>
  <si>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</si>
  <si>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</si>
  <si>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t xml:space="preserve">Mп - весовое значение показателя (вес показателя), характеризующего мероприятие(подпрограмму) </t>
  </si>
  <si>
    <t>, где  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</si>
  <si>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</si>
  <si>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</si>
  <si>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</si>
  <si>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</si>
  <si>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</si>
  <si>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</si>
  <si>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Значение показателя:</t>
  </si>
  <si>
    <t>высокий уровень эффективности</t>
  </si>
  <si>
    <t>запланированный уровень эффективности</t>
  </si>
  <si>
    <t>низкий уровень эффективности</t>
  </si>
  <si>
    <t>*Индекс результативности мероприятий (подпрограмм) определяется по формулам:</t>
  </si>
  <si>
    <t xml:space="preserve">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</si>
  <si>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Iр - индекс результативности мероприятий (подпрограмм);</t>
  </si>
  <si>
    <t>Оценка эффективности муниципальных программ МО "Город Гатчина"  за 2015 год*</t>
  </si>
  <si>
    <t>Муниципальная программа «Социальная поддержка отдельных категорий граждан в МО «Город Гатчина» на 2015-2017 годы»</t>
  </si>
  <si>
    <t>1 Подпрограмма «Социальная поддержка отдельных категорий граждан в сфере оплаты жилищно-коммунальных услуг»</t>
  </si>
  <si>
    <t>Предоставление отдельным категориям граждан субсидий и ежемесячных выплат  на оплату жилого помещения и коммунальных услуг</t>
  </si>
  <si>
    <t>Доля граждан, получающих субсидию на оплату жилого помещения и коммунальных услуг за счет средств бюджета МО «Город Гатчина» от общего числа обратившихся граждан, имеющих право на ее получение</t>
  </si>
  <si>
    <t>Доля граждан в возрасте старше 85 лет, получающих ежемесячные выплаты, от общего числа обратившихся граждан, имеющих право на их получение</t>
  </si>
  <si>
    <t xml:space="preserve">Доля многодетных семей, получающих ежемесячные выплаты, от общего числа многодетных семей, обратившихся  за их 
назначением
</t>
  </si>
  <si>
    <t xml:space="preserve">Кол-во получателей на 01.01.2015 -1040чел
Обратилось в течение 2015г новых заявителей- 108 чел
Итого 1148 чел
Выбыло в течение 2015г 314 чел (увеличение прожиточного минимума привело к утрате права на получение субсидии за счет средств бюджета МО «Город Гатчина»
Январь 2015г -6827 руб
Декабрь 2015г – 8484 руб)
Итого граждан, имеющих право на получение местной субсидии на 01.01.2016г-834чел
(1040+108-314=834)
Получили субсидию на конец отчетного периода 834 чел, т.е. 100% 
</t>
  </si>
  <si>
    <t xml:space="preserve">По состоянию на декабрь 2015г  660 гражданам    компенсация рассчи-тывается ежемесячно автоматически из них 13 чел не получили компенсацию(задолжен-ность более 2-х месяцев);
78 чел зарегистрированы в домах ТСЖ, ЖСК и частном жил.фонде. Расчет компенсации производится по факту оплаты после предъ-явления квитанций. Допускается предъ-являть квитанции 1 раз в три месяца. В декабре 2015г не предъявили квитанции 30 чел.
Итого на конец отчетного периода 
660+78-13-30=695
695 чел получили компенсацию, т.е. 100%
</t>
  </si>
  <si>
    <t xml:space="preserve">Количество получателей на 01.01.2015 -  20
Выбыли за 2015г   – 4
Вновь обратились -7
Итого на конец отчетного периода
20-4+7=23
Получили выплаты 23 семьи, т.е. 100%
</t>
  </si>
  <si>
    <t>Сохранение льготы на оплату жилого помещения и коммунальных услуг   в виде уменьшения платежа отдельным категориям граждан.</t>
  </si>
  <si>
    <t>Доля получателей  льготы в виде уменьшения платежа за жилищно-коммунальные услуги от общего числа граждан, имеющих право на ее получение</t>
  </si>
  <si>
    <t xml:space="preserve">На 01.01.2015г кол-во получателей составляло 12 чел, в течение 2015г выбыло 5 чел, на конец отчетного периода кол-во получателей 7 чел.
7 человек получили 100% льготу на оплату ЖКУ  в виде умень-шения платежа, т.е. 100%
</t>
  </si>
  <si>
    <t xml:space="preserve">2 Подпрограмма «Дополнительные меры социальной поддержки отдельных категорий граждан»  </t>
  </si>
  <si>
    <t>Предоставление  услуг отдельным категориям граждан</t>
  </si>
  <si>
    <t>Доля граждан, получивших льготные талоны в баню, от общего числа обратившихся и имеющих право на их получение</t>
  </si>
  <si>
    <t>В 2015г обратились за получением льготных талонов в баню и получили талоны 1391чел, т.е. 100%</t>
  </si>
  <si>
    <t xml:space="preserve">
Предоставление выплат отдельным категориям граждан
</t>
  </si>
  <si>
    <t xml:space="preserve">Доля граждан получивших компенсацию
части затрат при газификации индивидуальных жилых домов и жилых помещений в многоквартирных домах в общем объеме обратившихся и имеющих право на ее получение
</t>
  </si>
  <si>
    <t>Доля граждан, получающих компенсацию проезда от общего числа обратившихся и имеющих право на ее получение</t>
  </si>
  <si>
    <t>Охват мерами социальной поддержки Почетных граждан города Гатчины от общего числа обратившихся граждан, удостоенных этого звания</t>
  </si>
  <si>
    <t>Доля граждан, получивших денежную компенсацию на приобретение и доставку топлива от общего числа обратившихся и имеющих право на ее получение</t>
  </si>
  <si>
    <t xml:space="preserve">
Доля граждан, получивших денежную компенсацию на установку приборов учета потребления коммунальных услуг  от общего числа обратившихся и имеющих право на ее получение
</t>
  </si>
  <si>
    <t xml:space="preserve">В декабре 2015г обратился 1 заявитель
Пакет документов в стадии оформления
</t>
  </si>
  <si>
    <t>На 01.01.2015г  8 человек, удостоенных звания Почетный гражданин города Гатчина, получали ежемесячные выплаты, 2 из них имели право и получили единовременные выплаты к юбилейной дате. В течение 2015г 1 человек выбыл, 1 человеку присвоено звание Почетный гражданин города Гатчина. На конец отчетного периода  8 человек, обратившихся за получением выплат охвачены мерами социальной поддержки, т.е. 100%</t>
  </si>
  <si>
    <t>В 2015 г 3 человека обратились за получением компенсации и 3 человека получили компенсацию на приобретение и доставку топлива, т.е. 100%</t>
  </si>
  <si>
    <t>В 2015г обратились за назначением компенсации 37 человек, получили компенсацию 37 человек, т.е. 100%</t>
  </si>
  <si>
    <t xml:space="preserve">3 Подпрограмма  «Создание условий для обеспечения реализации программы " Социальная поддержка отдельных категорий  граждан в МО «Город Гатчина» </t>
  </si>
  <si>
    <t xml:space="preserve">Повышение качества  социальных услуг </t>
  </si>
  <si>
    <t>Доля  справок о размере пенсии из ПФР, получаемых без участия заявителей, от общего количества справок из ПФР</t>
  </si>
  <si>
    <t xml:space="preserve">В 2015 году заказано справок о размере пенсии из ПФР  по каналам межведомственного взаимодействия -2623, 
на заявителей и членов семьи
</t>
  </si>
  <si>
    <t>Доля  выписок из ЕГРП о правах отдельного лица на имеющиеся у него объекты недвижимого имущества, получаемых без участия заявителей,   от общего количества выписок</t>
  </si>
  <si>
    <t xml:space="preserve">В 2015году потребовалось  2 выписки из ЕГРП о правах отдельного лица на имеющиеся у него объекты недвижимого имущества, выписки заказаны по каналу межведомственного взаимодействия без участия заявителей, </t>
  </si>
  <si>
    <t>Доля обоснованных жалоб заявителей в общем количестве обращений</t>
  </si>
  <si>
    <t>В 2015 г жалоб от получателей муниципальных услуг не поступало</t>
  </si>
  <si>
    <t>Муниципальная программа «Развитие физической культуры и спорта, молодежная политика в МО «Город Гатчина»» на 2015 – 2017 годы»</t>
  </si>
  <si>
    <t xml:space="preserve"> 1 Подпрограмма «Развитие физической культуры и массового спорта в МО «Город Гатчина»</t>
  </si>
  <si>
    <t>Совершенствование системы проведения официальных физкультурно-оздоровительных и спортивных мероприятий для различных категорий и групп населения Гатчинского муниципального районая</t>
  </si>
  <si>
    <t>количество ежегодно проводимых официальных физкультурно-оздоровительных и спортивных мероприятий, ежегодно проводимых в МО «Город Гатчина»</t>
  </si>
  <si>
    <t>количество ежегодно участвующих в официальных физкультурно-оздоровительных и спортивных мероприятий МО «Город Гатчина»</t>
  </si>
  <si>
    <t>ед</t>
  </si>
  <si>
    <t>Совершенствование системы подготовки спортивных сборных команд МО «Город Гатчина»</t>
  </si>
  <si>
    <t>численность населения, систематически занимающегося физической культурой и спортом</t>
  </si>
  <si>
    <t>В 2014 году- 127 мероприятий                                     В 2015 году - 135 мероприятий</t>
  </si>
  <si>
    <t>В 2014 году- 26000 человек                                     В 2015 году - 28600 человек</t>
  </si>
  <si>
    <t>В 2014 году- 27386 человек                                     В 2015 году - 28386 человек</t>
  </si>
  <si>
    <t>Оказание поддержки социально ориентированным некоммерческим организациям, осуществляющим свою деятельность в сфере физической культуры и спорта, а также пропаганде здорового образа жизни МО «Город Гатчина».</t>
  </si>
  <si>
    <t xml:space="preserve">количество физкультурно-оздоровительных и спортивных мероприятий,  проводимых в МО «Город Гатчина» социально ориентированными некоммерческими организациями, осуществляющими свою деятельность в сфере физической культуры и спорта  </t>
  </si>
  <si>
    <t>количество участников  физкультурно-оздоровительных и спортивных мероприятий,  проводимых в МО «Город Гатчина» социально ориентированными некоммерческими организациями, осуществляющими свою деятельность в сфере физической культуры и спорта</t>
  </si>
  <si>
    <t>2 Подпрограмма «Молодежная политика в МО «Город Гатчина»</t>
  </si>
  <si>
    <t>Организация и проведение молодежных мероприятий конструктивной направленности</t>
  </si>
  <si>
    <t>Доля молодежи, привлеченной к участию в культурно-досуговых и молодежных мероприятиях на уровне 2014 года (в % от общей численности молодежи, проживающей на территории МО «Город Гатчина»)</t>
  </si>
  <si>
    <t>3 Подпрограмма «Развитие инфраструктуры спорта и молодежной политики в МО «Город Гатчина»</t>
  </si>
  <si>
    <t>Оказание спортивно-оздоровительных услуг и услуг по проведению физкультурно–оздоровительных, спортивных, культурно-массовых мероприятий в МБУ «ГГСДЦ»</t>
  </si>
  <si>
    <t>Количество потребителей спортивно-оздоровительных услуг</t>
  </si>
  <si>
    <t>Количество проведенных мероприятий в помещениях МБУ «ГГСДЦ»</t>
  </si>
  <si>
    <t xml:space="preserve">В 2014 году- 53000  услуг                                   В 2015 году - 54000 услуг                            </t>
  </si>
  <si>
    <t>В 2014 году- 97 мероприятий                                   В 2015 году - 105 мероприятий</t>
  </si>
  <si>
    <t>Организация досуга молодежи, воспитание гражданственности и патриотизма, профессиональная ориентация молодежи</t>
  </si>
  <si>
    <t>Количество молодежи, привлеченной к участию в общественных организациях, объединениях и движениях конструктивной направленности</t>
  </si>
  <si>
    <t xml:space="preserve">Количество участников клубных формирований и общественных объединений при МБУ «ГДМ» </t>
  </si>
  <si>
    <t>В 2014 году- 150 человек                                   В 2015 году - 175 человек</t>
  </si>
  <si>
    <t>В 2014 году- 90 человек                                   В 2015 году - 100 человек</t>
  </si>
  <si>
    <t>Муниципальная программа «Развитие сферы культуры в МО «Город Гатчина»</t>
  </si>
  <si>
    <t xml:space="preserve">1 Подпрограмма «Сохранение и развитие культуры, искусства и народного творчества в МО «Город Гатчина» </t>
  </si>
  <si>
    <t xml:space="preserve">Сохранение культурного и исторического наследия, обеспечение доступа граждан к культурным ценностям и участию в культурной жизни, реализация творческого и инновационного потенциала населения города
Повышение доступности кинофонда
</t>
  </si>
  <si>
    <t>Сохранение культурного и исторического наследия, обеспечение доступа граждан к культурным ценностям и участию в культурной жизни, реализация творческого и инновационного потенциала населения города</t>
  </si>
  <si>
    <t xml:space="preserve">увеличение количества посетителей кинофестиваля </t>
  </si>
  <si>
    <t>сохранение количества киносеансов для льготных групп населения</t>
  </si>
  <si>
    <t>В 2014 - 45 киносеансов
В 2015 - 48 киносеансов</t>
  </si>
  <si>
    <t>2 Подпрограмма "Обеспечение культурным досугом населения МО «Город Гатчина»"</t>
  </si>
  <si>
    <t>Обеспечение населения МО «Город Гатчина» услугами  муниципальных учреждений культуры</t>
  </si>
  <si>
    <t xml:space="preserve">доля представленных (во всех формах) зрителю музейных предметов в общем количестве музейных предметов основного фонда» </t>
  </si>
  <si>
    <t xml:space="preserve">сохранение количества приобретаемых новых экземпляров книг </t>
  </si>
  <si>
    <t>экз.</t>
  </si>
  <si>
    <t xml:space="preserve">увеличение количества посещений музея </t>
  </si>
  <si>
    <t xml:space="preserve">увеличение количества библиографических записей книг в электронном каталоге </t>
  </si>
  <si>
    <t>тыс. ед.</t>
  </si>
  <si>
    <t>В 2014 году - 95000 записей                                   В 2015 году - 122628 записей</t>
  </si>
  <si>
    <t xml:space="preserve">увеличение количества обращений в библиотеку </t>
  </si>
  <si>
    <t xml:space="preserve">увеличение количества населения, задействованных в клубных формированиях </t>
  </si>
  <si>
    <t xml:space="preserve">увеличение количества посетителей культурных мероприятий учреждений культуры </t>
  </si>
  <si>
    <t xml:space="preserve">увеличение количества отремонтированных муниципальных объектов культуры МО «Город Гатчины» </t>
  </si>
  <si>
    <t>МБУ "Олимпия"</t>
  </si>
  <si>
    <t xml:space="preserve">прирост заработной платы </t>
  </si>
  <si>
    <t>В 2014 году - средняя зп 23417 руб.     В 2015 году - 26562,4 руб.</t>
  </si>
  <si>
    <t xml:space="preserve">увеличение доли работников муниципальных учреждений культуры прошедших повышение квалификации и переподготовку </t>
  </si>
  <si>
    <t>В 2014  - 332000 посетителей                                       В 2015 - 518473 посетителя                      В 2015 году мероприятия в честь празднования 9 мая проводились два дня. Впервые прошел парад, а бессмертный полк прошел не по Соборной, как обычно, а по Проспекту 25 октября.</t>
  </si>
  <si>
    <t>Правительство Ленинградской области проводило много бесплатных семинар. Кроме того Комитет культуры совместно с Ленинградским областным колледжем культуры и исскусства провели 2 семинара, где 78 человек получили сертификаты</t>
  </si>
  <si>
    <t xml:space="preserve">В 2014 - 12000 посетителей
В 2015 - 17500 посетителей
Успех  детского кинофестиваля, впервые  проведеннного  в 2014 году, и введение конкурсной программы в 2015 году позволили собрать значительно большее количество посетителей </t>
  </si>
  <si>
    <t>В 2014 году - 3%                                      В 2015 году - 6,7% (фонд – 8211 ед., выставлено – 552 ед.)</t>
  </si>
  <si>
    <t>В 2014 году - 3700 человек                                   В 2015 году - 4400 человек                Музеи стали проводить больше мероприятий, таких как открытие выставок и презентации коллекций и книг.</t>
  </si>
  <si>
    <t xml:space="preserve">в 2014 г. - 296539 человек                      в 2015 г. - 349618 человек             После реконструкции Дома Культуры и создания более комфортных условий для выступления артистов, а также улучшения технических характеристик зала и сцены, в 2015 году услугами Дома Культуры стали пользоваться значительное количество выступающих </t>
  </si>
  <si>
    <t>«Создание условий для обеспечения качественным жильем граждан МО «Город Гатчина на 2015-2017 годы»</t>
  </si>
  <si>
    <t xml:space="preserve">1 Подпрограмма «Поддержка граждан, нуждающихся в улучшении жилищных условий, на территории МО «Город Гатчина», в том числе молодежи на 2015-2017 годы»
</t>
  </si>
  <si>
    <t xml:space="preserve">Оказание поддержки гражданам, в том числе молодым гражданам (молодым семьям), нуждающимся в улучшении жилищных условий на территории  МО «Город Гатчина» в виде предоставления социальных выплат на строительство (приобретение) жилья;
</t>
  </si>
  <si>
    <t>Оказание поддержки гражданам, нуждающимся в улучшении жилищных условий на территории  МО «Город Гатчина» в виде предоставления социальных выплат для уплаты первоначального взноса по ипотечным жилищным кредитам, погашение основной суммы долга по ипотечным жилищным кредитам, для компенсации части расходов, связанных с уплатой процентов по ипотечным жилищным кредитам.</t>
  </si>
  <si>
    <t>Муниципальная программа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 плановый период 2016-2017 годов</t>
  </si>
  <si>
    <t>1 Подпрограмма «Содержание, ремонт и уборка дорог общего пользования на территории МО «Город Гатчина» на 2015 год и плановый период 2016-2017 годов»</t>
  </si>
  <si>
    <t>Механизированная уборка дорог</t>
  </si>
  <si>
    <t>Площадь механизированной уборки дорог в летне-осенний период, в зимний период, уборки остановок (включая вывоз мусора из урн)</t>
  </si>
  <si>
    <t>тыс. кв.м.</t>
  </si>
  <si>
    <t>Механизированная и ручная уборка дворовых территорий и внутриквартальных проездов</t>
  </si>
  <si>
    <t>Площадь механизированной и ручной уборки дворовых территорий и внутриквартальных проездов в летне-осенний и в зимний период</t>
  </si>
  <si>
    <t>Содержание и ремонт дорог, находящихся в муниципальной собственности МО «Город Гатчина»</t>
  </si>
  <si>
    <t>Количество отремонтированной площади дорог, находящихся в муниципальной собственности МО «Город Гатчина»</t>
  </si>
  <si>
    <t>кв.м.</t>
  </si>
  <si>
    <t>Количество отремонтированных и окрашенных секций дорожного ограждения, остановок</t>
  </si>
  <si>
    <t>Количество прочищенных водопропускных труб, водопропускных колодцев, мостов</t>
  </si>
  <si>
    <t>Количество очищенных придорожных канав</t>
  </si>
  <si>
    <t>Совокупное количество приобретенного песка, соли и реагента</t>
  </si>
  <si>
    <t>т.</t>
  </si>
  <si>
    <t>м3</t>
  </si>
  <si>
    <t>Механизированная и ручная уборка тротуаров, уборка территорий общего пользования</t>
  </si>
  <si>
    <t>Площадь  тротуаров и территорий общего пользования, на которых осуществляется механизированная уборка и обработка противогололедным материалом</t>
  </si>
  <si>
    <t>Приобретение специализированной техники для уборки территории МО «Город Гатчина»</t>
  </si>
  <si>
    <t>Количество техники, приобретенной для механизированной уборки тротуаров</t>
  </si>
  <si>
    <t>Текущее содержание технических средств организации дорожного движения на территории МО «Город Гатчина»</t>
  </si>
  <si>
    <t>Количество обслуживаемых светофорных постов и вызывных устройств табло пешеходов</t>
  </si>
  <si>
    <t>Количество обслуживаемых дорожных знаков, стоек</t>
  </si>
  <si>
    <t>Подпрограмма 2 «Благоустройство территории МО «Город Гатчина» на 2015 год и плановый период 2016-2017 годов»</t>
  </si>
  <si>
    <t>Содержание детских и спортивных площадок,  устройство оснований, приобретение оборудования, установка ограждений</t>
  </si>
  <si>
    <t>Количество обслуживаемых и ремонтируемых  детских и спортивных площадок</t>
  </si>
  <si>
    <t>Эвакуация транспортных средств</t>
  </si>
  <si>
    <t>Количество эвакуированных транспортных средств</t>
  </si>
  <si>
    <t>Сбор и удаление ТБО с несанкционированных свалок</t>
  </si>
  <si>
    <t>Количество ТБО собранных и удаленных с несанкционированных свалок</t>
  </si>
  <si>
    <t>Мероприятия по озеленению</t>
  </si>
  <si>
    <t>Площадь выкашиваемых  газонов</t>
  </si>
  <si>
    <t>Площадь новых газонов</t>
  </si>
  <si>
    <t>Площадь  уборки мусора на газонах</t>
  </si>
  <si>
    <t>Количество посаженных и формованных деревьев</t>
  </si>
  <si>
    <t xml:space="preserve">Количество  деревьев, на которых произведена обрезка веток </t>
  </si>
  <si>
    <t>Количество  побеленных деревьев</t>
  </si>
  <si>
    <t>Количество   посаженных кустов</t>
  </si>
  <si>
    <t>Количество  подстриженных кустов</t>
  </si>
  <si>
    <t>Общая площадь высаживаемых цветников</t>
  </si>
  <si>
    <t>Количество снесенных деревьев</t>
  </si>
  <si>
    <t xml:space="preserve"> кв.м.</t>
  </si>
  <si>
    <t>м.кв.</t>
  </si>
  <si>
    <t xml:space="preserve">Количество  
снесенных сухих деревьев 
(в том числе пней)
</t>
  </si>
  <si>
    <t>Уличное освещение</t>
  </si>
  <si>
    <t>Количество электроэнергии, затраченной на освещение улиц</t>
  </si>
  <si>
    <t>кВтч.</t>
  </si>
  <si>
    <t>Вывоз ТБО и содержание мест захоронения</t>
  </si>
  <si>
    <t>Количество вывезенных ТБО</t>
  </si>
  <si>
    <t>Прочее благоустройство</t>
  </si>
  <si>
    <t>Количество установленных скамеек, урн, вазонов</t>
  </si>
  <si>
    <t>Количество окрашенных скамеек, урн, вазонов</t>
  </si>
  <si>
    <t>Площадь очищения архитектурных форм от несанкционированной рекламы</t>
  </si>
  <si>
    <t>Количество мероприятий, после которых проводится уборка территорий общего пользования</t>
  </si>
  <si>
    <t>Количество ДТП, после которых проводится уборка дорог общего пользования</t>
  </si>
  <si>
    <t>Количество трансформаторных подстанций, раскрашенных граффити</t>
  </si>
  <si>
    <t>Замена дорожных знаков и установка светофоров</t>
  </si>
  <si>
    <t xml:space="preserve">3 Подпрограмма  «Обеспечение безопасности дорожного движения на территории МО «Город Гатчина» на 2015 год и плановый период 2016-2017 годов»
</t>
  </si>
  <si>
    <t>Количество светофоров Т.7, оборудованных на пешеходных переходах</t>
  </si>
  <si>
    <t xml:space="preserve">Количество установленных и замененных дорожных знаков </t>
  </si>
  <si>
    <t>Устройство пешеходных переходов и установка ограждений</t>
  </si>
  <si>
    <t>Совокупная длина ограничивающих пешеходных ограждений у пешеходных переходов возле школ</t>
  </si>
  <si>
    <t>м. п.</t>
  </si>
  <si>
    <t>Совокупная длина ограничивающих пешеходных ограждений, установленных по отдельным адресам</t>
  </si>
  <si>
    <t>м.г.</t>
  </si>
  <si>
    <t>Количество адресов устройства пешеходных переходов</t>
  </si>
  <si>
    <t>Устройство сооружений безопасности участников дорожного движения и нанесение дорожной разметки</t>
  </si>
  <si>
    <t>Количество адресов установки искусственных неровностей</t>
  </si>
  <si>
    <t>Количество адресов для нанесения дорожной разметки, дублирующей дорожные знаки 1.23, 3.24 (адресно)</t>
  </si>
  <si>
    <t>Количество адресов для нанесения дорожной разметки 1.14.1 в цветном исполнении  (адресно)</t>
  </si>
  <si>
    <t>Количество адресов устройства шумовых полос</t>
  </si>
  <si>
    <t>Прочие мероприятия по обеспечению безопасности дорожного движения</t>
  </si>
  <si>
    <t>4 Подпрограмма «Комплексное развитие и модернизация дорог, улиц и дорожной инфраструктуры, территорий общего пользования и благоустройства придомовых территорий МО «Город Гатчина»  за 2015 год.</t>
  </si>
  <si>
    <t>Разработка проектно-сметной документации на строительство (реконструкцию) автомобильных дорог общего пользования местного значения</t>
  </si>
  <si>
    <t xml:space="preserve">Капитальный ремонт и ремонт автомобильных дорог общего пользования местного значения                                                                                                      </t>
  </si>
  <si>
    <t>Количество отремонтированных и капитально отремонтированных дорог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</si>
  <si>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</si>
  <si>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Количество отремонтированных и капитально дворовых территорий</t>
  </si>
  <si>
    <t>Прочие мероприятия, по благоустройству территории поселения</t>
  </si>
  <si>
    <t>Мероприятия, по благоустройству территории поселения</t>
  </si>
  <si>
    <t xml:space="preserve"> Мунципальная программа "Обеспечение устойчивого функционирования и развития коммунальной и инженерной  инфраструктуры в МО «Город Гатчина»</t>
  </si>
  <si>
    <t>1 Подпрограмма "Устойчивое развитие систем  водоснабжения и водоотведения в МО "Город Гатчина" в 2015-2017 гг."</t>
  </si>
  <si>
    <t>Повышение энергоэффективности и надежности функционирования объектов водоотведения и очистки сточных вод</t>
  </si>
  <si>
    <t>Снижение концентрации фосфора</t>
  </si>
  <si>
    <t xml:space="preserve">Снижение концентрации
 азота 
</t>
  </si>
  <si>
    <t>Протяженность отремонтированных инженерных сетей</t>
  </si>
  <si>
    <t xml:space="preserve">мг/л </t>
  </si>
  <si>
    <t>Разработка проектно-сметной документации</t>
  </si>
  <si>
    <t>Количество комплектов ПСД</t>
  </si>
  <si>
    <t>2 Подпрограмма «Устойчивое развитие системы теплоснабжения и энергосбережение в МО «Город Гатчина» в 2015-2017гг.»</t>
  </si>
  <si>
    <t xml:space="preserve">Обеспечение котельной №11 собственной электроэнергией. </t>
  </si>
  <si>
    <t>Снижение доли покупной электроэнергии по предприятию</t>
  </si>
  <si>
    <t xml:space="preserve">Обеспечение энергосбережения и повышение энергетической эффективности работы электрооборудования. </t>
  </si>
  <si>
    <t xml:space="preserve">Снижение расходов  электроэнергии на работе подпиточных насосов котельной №10 </t>
  </si>
  <si>
    <t>Снижение расходов  электроэнергии на электродвигателях сетевых насосов на участках водоснабжения котельной №10 и №11</t>
  </si>
  <si>
    <t xml:space="preserve">Снижение расходов  электроэнергии на электрооборудовании котлоагрегатов котельной №11 </t>
  </si>
  <si>
    <t>т. кВт.ч.</t>
  </si>
  <si>
    <t xml:space="preserve">В 2014 г. - 1296 т. кВт.ч.                          В 2015 - 1037 т. кВт.ч.  </t>
  </si>
  <si>
    <t xml:space="preserve">Повышение качества и надежности теплоснабжения населения г. Гатчина </t>
  </si>
  <si>
    <t xml:space="preserve">Уменьшение доли тепловых сетей, нуждающихся в замене. </t>
  </si>
  <si>
    <t>3 Подпрограмма «Газификация жилищного фонда, расположенного на территории  МО "Город Гатчина" в 2015-2017 гг.»</t>
  </si>
  <si>
    <t>Муниципальная программа «Стимулирование экономической активности в МО «Город Гатчина» в 2015-2017гг.»</t>
  </si>
  <si>
    <t xml:space="preserve">1 Подпрограмма «Развитие и поддержка малого и среднего предпринимательства в МО «Город Гатчина» на 2015-2017 годы»        </t>
  </si>
  <si>
    <t>Развитие инфраструктуры поддержки малого и среднего предпринимательства</t>
  </si>
  <si>
    <t>Количество мероприятий, связанных с проведением ремонтно-строительных работ в бизнес - инкубаторе</t>
  </si>
  <si>
    <t>Расширение доступа субъектов малого и среднего предпринимательства к финансовым и материальным ресурсам</t>
  </si>
  <si>
    <t>Информационно-консультационная и рекламная поддержка предпринимательства, содействие в подготовке кадров</t>
  </si>
  <si>
    <t>Количество изданных информационных выпусков газеты «АИДА»</t>
  </si>
  <si>
    <t>Количество изданных информационных материалов газеты «АИДА»</t>
  </si>
  <si>
    <t>Количество обучающих и информационных семинаров</t>
  </si>
  <si>
    <t>Количество городских конкурсов профессионального мастерства</t>
  </si>
  <si>
    <t xml:space="preserve">Количество созданных субъектов малого и среднего предпринимательства </t>
  </si>
  <si>
    <t xml:space="preserve"> 2 Подпрограмма: «Содействие трудовой адаптации несовершеннолетних  в возрасте от 14 до 18 лет в свободное от учебы время в МО «Город Гатчина» на 2015-2017 годы»
</t>
  </si>
  <si>
    <t>Реализация комплекса мер по  трудовой адаптации, организации досуга и отвлечения молодежи от негативных факторов и явлений современной действительности</t>
  </si>
  <si>
    <t>Доля трудоустроенных несовершеннолетних граждан при содействии органов службы занятости от численности несовершеннолетних граждан в возрасте от 14 до 18 лет, проживающих в МО «Город Гатчина»</t>
  </si>
  <si>
    <t>Доля несовершеннолетних, привлеченных к временному трудоустройству из числа детей-сирот, подростков состоящих на учете в комиссиях по делам несовершеннолетних; детей из многодетных, малообеспеченных, неполных семей к общей численности трудоустроенных несовершеннолетних</t>
  </si>
  <si>
    <t>В 2014 г. -  9,3% (300 человек от общего кол-ва 3223 человека)
В 2015 г. – 9,7% (320 человек от общего кол-ва 3223 человека)</t>
  </si>
  <si>
    <t xml:space="preserve">В 2014 г. - 35%
(1130 человек от общего кол-ва 3223 человека)
В 2015 г. – 40%
(1289 человек от общего кол-ва 3223 человека)
</t>
  </si>
  <si>
    <r>
      <t xml:space="preserve">ВЫВОД: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= 1, а индекс эффективности = 0,9. Подпрограмма имеет </t>
    </r>
    <r>
      <rPr>
        <b/>
        <i/>
        <sz val="10"/>
        <rFont val="Arial Cyr"/>
        <family val="0"/>
      </rPr>
      <t>высокий уровень эффективности.</t>
    </r>
  </si>
  <si>
    <r>
      <t>ВЫВОД: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= 1, а индекс эффективности = 0,94. Подпрограмма имеет</t>
    </r>
    <r>
      <rPr>
        <b/>
        <i/>
        <sz val="10"/>
        <rFont val="Arial Cyr"/>
        <family val="0"/>
      </rPr>
      <t xml:space="preserve"> высокий уровень эффективности.</t>
    </r>
  </si>
  <si>
    <r>
      <t>ВЫВОД: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= 1, а индекс эффективности = 0,89. Таким образом, подпрограмма имеет</t>
    </r>
    <r>
      <rPr>
        <b/>
        <sz val="10"/>
        <rFont val="Arial Cyr"/>
        <family val="0"/>
      </rPr>
      <t xml:space="preserve"> запланированный уровень эффективности.</t>
    </r>
  </si>
  <si>
    <t>ВЫВОД: Все индикаторы муниципальной программы исполнены. Финансирование исполнено только на 93,6%.</t>
  </si>
  <si>
    <r>
      <t xml:space="preserve">ВЫВОД: Запланированные индикаторы исполнены. В результате расчетов индекс результативности подпрограммы = 1, а индекс эффективности = 0,99, то есть подпрограмма имеет </t>
    </r>
    <r>
      <rPr>
        <b/>
        <i/>
        <sz val="10"/>
        <rFont val="Arial Cyr"/>
        <family val="0"/>
      </rPr>
      <t>высокий уровень эффективности</t>
    </r>
  </si>
  <si>
    <r>
      <rPr>
        <i/>
        <sz val="10"/>
        <rFont val="Arial Cyr"/>
        <family val="0"/>
      </rPr>
      <t xml:space="preserve">ВЫВОД: Все показатели подпрограммы исполнены. Индекс результативности подпрограммы - 1. Индекс эффективности подпрограммы 1. Согласно методике оценки эффективности подпрограммы она имеет </t>
    </r>
    <r>
      <rPr>
        <b/>
        <i/>
        <sz val="10"/>
        <rFont val="Arial Cyr"/>
        <family val="0"/>
      </rPr>
      <t>высокий уровень эффективности</t>
    </r>
  </si>
  <si>
    <r>
      <rPr>
        <i/>
        <sz val="10"/>
        <rFont val="Arial Cyr"/>
        <family val="0"/>
      </rPr>
      <t>ВЫВОД: Индикаторы исполнены - индекс результативности подпрограммы - 1. Индекс эффективности подпрограммы - 1 (финансирование исполнено на 100%). Согласно методике оценки эффективности подпрограммы она имеет</t>
    </r>
    <r>
      <rPr>
        <b/>
        <i/>
        <sz val="10"/>
        <rFont val="Arial Cyr"/>
        <family val="0"/>
      </rPr>
      <t xml:space="preserve"> высокий уровень эффективности</t>
    </r>
  </si>
  <si>
    <t>В 2014 году - 46%                                   В 2017 году - 47% (9638 человек из общего количества молодежи МО "Город Гатчина" 20506 человек)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</si>
  <si>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 а индекс эффективности = 0,99. Таким образом, подпрограмма имеет высокий уровень эффективности</t>
  </si>
  <si>
    <r>
      <rPr>
        <i/>
        <sz val="10"/>
        <color indexed="8"/>
        <rFont val="Arial Cyr"/>
        <family val="0"/>
      </rPr>
      <t xml:space="preserve">ВЫВОД: Запланированное значение индикаторов исполнено. Индекс результативности = 1, индекс эффективности = 0,99.Согласно методике оценки эффективности подпрограмма имеет </t>
    </r>
    <r>
      <rPr>
        <b/>
        <i/>
        <sz val="10"/>
        <color indexed="8"/>
        <rFont val="Arial Cyr"/>
        <family val="0"/>
      </rPr>
      <t>высокий уровен эффективности</t>
    </r>
  </si>
  <si>
    <t>ВЫВОД: Два индикатора подпрограммы превышают запланированное значение во много раз. Запланированное значение индикаторов исполнено. Индекс результативности = 17, индекс эффективности = 16,6, что выше установленных критериев оценки эффективности.Индикаторы подпрограммы требуют пересмотра.</t>
  </si>
  <si>
    <t>В 2014 году - 2577 чел.                                  В 2015 году - 2505 чел.                           (т.к. в связи с нехваткой помещений студия «Ритмикс» открыла в сентябре 2015 свой танцевальный центр. Участники занимавшиеся в ЦТЮ на коммерческой основе перешли туда. Это порядка 200 человек)</t>
  </si>
  <si>
    <r>
      <t>ВЫВОД: Несколько достигнуты показателей индикаторов во много раз превышают запланированные значения показателей. Один индикатор не исполнен. Индекс результативности (Iр)= 3,5. Индекс эффективности (Iэ) = 3,4, что</t>
    </r>
    <r>
      <rPr>
        <b/>
        <sz val="10"/>
        <color indexed="8"/>
        <rFont val="Arial Cyr"/>
        <family val="0"/>
      </rPr>
      <t xml:space="preserve"> выше установленных критериев оценки эффективности.</t>
    </r>
  </si>
  <si>
    <r>
      <t xml:space="preserve">ВЫВОД: Индикаторы "Увеличение количества посетителей культурных мероприятий", "Увеличение количества посетителей кинофестиваля", "увеличение количества посещений музеев" "увеличение количества посетителей культурных мероприятий учреждений культуры" и  "увеличение доли работников муниципальных учреждений культуры прошедших повышение квалификации и переподготовку" во много превышает запланированные показатели, требуется пересмотр индикаторов. Индекс результативности (Iр)= 5,23. Индекс эффективности (Iэ) = 5,21, </t>
    </r>
    <r>
      <rPr>
        <b/>
        <i/>
        <sz val="10"/>
        <color indexed="8"/>
        <rFont val="Arial Cyr"/>
        <family val="0"/>
      </rPr>
      <t>что выше установленных критериев оценки эффективности.</t>
    </r>
  </si>
  <si>
    <r>
      <rPr>
        <i/>
        <sz val="10"/>
        <color indexed="8"/>
        <rFont val="Arial Cyr"/>
        <family val="0"/>
      </rPr>
      <t xml:space="preserve">ВЫВОД: Программа является эффективной.  Индекс эффективности программы = 1, что соответствует </t>
    </r>
    <r>
      <rPr>
        <b/>
        <i/>
        <sz val="10"/>
        <color indexed="8"/>
        <rFont val="Arial Cyr"/>
        <family val="0"/>
      </rPr>
      <t>высокому уровню эффективности программы.</t>
    </r>
  </si>
  <si>
    <t>ВЫВОД: Все показатели подпрограммы исполнены. Индекс результативности подпрограммы 1. Индекс эффективности подпрограммы 0,96. Подпрограмма имеет высокий уровень эффективности.</t>
  </si>
  <si>
    <r>
      <t>ВЫВОД:Один индикатор подпрограммы не исполнен. Индекс результативности подпрограммы 0,95. Индекс эффективности подпрограммы 0,91. Согласно методике оценки эффективности подпрограмма имеет</t>
    </r>
    <r>
      <rPr>
        <b/>
        <i/>
        <sz val="10"/>
        <color indexed="8"/>
        <rFont val="Arial Cyr"/>
        <family val="0"/>
      </rPr>
      <t xml:space="preserve"> высокий уровень эффективности.</t>
    </r>
  </si>
  <si>
    <r>
      <rPr>
        <b/>
        <i/>
        <sz val="10"/>
        <color indexed="8"/>
        <rFont val="Arial Cyr"/>
        <family val="0"/>
      </rPr>
      <t xml:space="preserve">ВЫВОД: </t>
    </r>
    <r>
      <rPr>
        <i/>
        <sz val="10"/>
        <color indexed="8"/>
        <rFont val="Arial Cyr"/>
        <family val="0"/>
      </rPr>
      <t xml:space="preserve">Все индикаторы подпрограммы достигнуты. Индекс результативности подпрограммы = 1. Индекс эффективности подпрограммы = 0,86 из-за неисполненного финансирования (86%). Согласно методике оценки эффективности подпрограмма имеет </t>
    </r>
    <r>
      <rPr>
        <b/>
        <i/>
        <sz val="10"/>
        <color indexed="8"/>
        <rFont val="Arial Cyr"/>
        <family val="0"/>
      </rPr>
      <t>запланированный уровень эффективности</t>
    </r>
    <r>
      <rPr>
        <i/>
        <sz val="10"/>
        <color indexed="8"/>
        <rFont val="Arial Cyr"/>
        <family val="0"/>
      </rPr>
      <t>.</t>
    </r>
  </si>
  <si>
    <t>ВЫВОД   Индекс эффективности программы -  0,96, программа является эффективной.</t>
  </si>
  <si>
    <r>
      <rPr>
        <b/>
        <i/>
        <sz val="10"/>
        <color indexed="8"/>
        <rFont val="Arial Cyr"/>
        <family val="0"/>
      </rPr>
      <t xml:space="preserve">ВЫВОД: </t>
    </r>
    <r>
      <rPr>
        <i/>
        <sz val="10"/>
        <color indexed="8"/>
        <rFont val="Arial Cyr"/>
        <family val="0"/>
      </rPr>
      <t xml:space="preserve">Индикаторы подпрограммы достигнуты. Индекс результативности подпрограммы 1. Индекс эффективности подпрограммы 0,99. Подпрограмма имеет </t>
    </r>
    <r>
      <rPr>
        <b/>
        <i/>
        <sz val="10"/>
        <color indexed="8"/>
        <rFont val="Arial Cyr"/>
        <family val="0"/>
      </rPr>
      <t>высокий уровень эффективности.</t>
    </r>
  </si>
  <si>
    <r>
      <rPr>
        <b/>
        <i/>
        <sz val="10"/>
        <color indexed="8"/>
        <rFont val="Arial Cyr"/>
        <family val="0"/>
      </rPr>
      <t>ВЫВОД:</t>
    </r>
    <r>
      <rPr>
        <i/>
        <sz val="10"/>
        <color indexed="8"/>
        <rFont val="Arial Cyr"/>
        <family val="0"/>
      </rPr>
      <t>Показатели подпрограммы исполнен. Индекс результативности подпрограммы 1. Индекс эффективности подпрограммы 0,45 (финансирование выполнено на 45%). Согласно методике оценки эффективности подпрограммы она имеет</t>
    </r>
    <r>
      <rPr>
        <b/>
        <i/>
        <sz val="10"/>
        <color indexed="8"/>
        <rFont val="Arial Cyr"/>
        <family val="0"/>
      </rPr>
      <t xml:space="preserve"> низкий уровень эффективности</t>
    </r>
  </si>
  <si>
    <t>2 Подпрограмма «Обеспечение мероприятий по капитальному ремонту жилых  помещений находящихся в муниципальной собственности МО «Город Гатчина» на 2015-2017 годы»</t>
  </si>
  <si>
    <t>Проведение работ по капитальному ремонту  жилых помещений находящихся в собственности МО «Город Гатчина»  и требующих  проведение капитального ремонта</t>
  </si>
  <si>
    <t>количество отремонтированных квартир</t>
  </si>
  <si>
    <t>общая площадь отремонтированных жилых помещений</t>
  </si>
  <si>
    <t xml:space="preserve">количество человек улучшающих условия проживания        </t>
  </si>
  <si>
    <t>3 Подпрограмма «Обеспечение мероприятий по капитальному ремонту жилых домов, расположенных на территории  МО «Город Гатчина» на 2015-2017 годы»</t>
  </si>
  <si>
    <t>Провести работы по капитальному ремонту многоквартирных  жилых домов</t>
  </si>
  <si>
    <t>количество отремонтированных домов</t>
  </si>
  <si>
    <t>количество человек улучшающих условия проживания</t>
  </si>
  <si>
    <r>
      <t xml:space="preserve">ВЫВОД: Индикаторы исполнены. Индекс результативности (Iр)= 1. Индекс эффективности Iэ= 0,97.Подпрограмма имеет </t>
    </r>
    <r>
      <rPr>
        <b/>
        <i/>
        <sz val="10"/>
        <rFont val="Arial Cyr"/>
        <family val="0"/>
      </rPr>
      <t>высокий уровень эффективности</t>
    </r>
    <r>
      <rPr>
        <i/>
        <sz val="10"/>
        <rFont val="Arial Cyr"/>
        <family val="0"/>
      </rPr>
      <t>.</t>
    </r>
  </si>
  <si>
    <t>ВЫВОД: Индикаторы не исполнены. Индикатор результативности = 0,74. Индикатор эффективности = 0,45 (финансирование реализовано на 61%). Подпрограмма имеет низкий уровень эффективности.</t>
  </si>
  <si>
    <t>ВЫВОД: Индикатор результативности = 0,96. Индикатор эффективности = 0,8 (финансирование реализовано на 83%). Подпрограмма имеет запланированный уровень эффективности.</t>
  </si>
  <si>
    <t>ВЫВОД: Одна подпрограмма имеет высокий уровень эффективности, вторая - низкий, третья - запланированный. Индикаторы по одной из программ неисполнены.</t>
  </si>
  <si>
    <r>
      <rPr>
        <i/>
        <sz val="10"/>
        <color indexed="8"/>
        <rFont val="Arial Cyr"/>
        <family val="0"/>
      </rPr>
      <t>ВЫВОД: Запланированные индикаторы исполнены. В результате расчетов индекс результативности подпрограммы = 1, а индекс эффективности = 0,99, то есть подпрограмма имеет</t>
    </r>
    <r>
      <rPr>
        <b/>
        <i/>
        <sz val="10"/>
        <color indexed="8"/>
        <rFont val="Arial Cyr"/>
        <family val="0"/>
      </rPr>
      <t xml:space="preserve"> высокий уровень эффективности</t>
    </r>
  </si>
  <si>
    <r>
      <t>ВЫВОД: Все показатели программы исполнены. Индекс результативности - 1. Индекс эффективности - 0,97 (финансирование подпрограммы исполнено на 97%). Программа имеет</t>
    </r>
    <r>
      <rPr>
        <b/>
        <i/>
        <sz val="10"/>
        <rFont val="Arial Cyr"/>
        <family val="0"/>
      </rPr>
      <t xml:space="preserve"> высокий уровень эффективности.</t>
    </r>
  </si>
  <si>
    <r>
      <t xml:space="preserve">ВЫВОД: Индекс результативности подпрограммы 1. Индекс эффективности подпрограммы 0,66 (финансирование исполнено на 66%). В соответствии с методикой оценки эффективности программ, подпрограмма имеет </t>
    </r>
    <r>
      <rPr>
        <b/>
        <sz val="10"/>
        <color indexed="8"/>
        <rFont val="Arial Cyr"/>
        <family val="0"/>
      </rPr>
      <t>низкий уровень эффективности.</t>
    </r>
  </si>
  <si>
    <r>
      <rPr>
        <b/>
        <i/>
        <sz val="10"/>
        <rFont val="Arial Cyr"/>
        <family val="0"/>
      </rPr>
      <t xml:space="preserve">ВЫВОД: </t>
    </r>
    <r>
      <rPr>
        <i/>
        <sz val="10"/>
        <rFont val="Arial Cyr"/>
        <family val="0"/>
      </rPr>
      <t>Две подпрограммы имеют низкий уровень эффективности из-за неисполненного финансирования. Одна подпрограмма имеет высокий уровень эффективности.</t>
    </r>
    <r>
      <rPr>
        <b/>
        <i/>
        <sz val="10"/>
        <rFont val="Arial Cyr"/>
        <family val="0"/>
      </rPr>
      <t xml:space="preserve"> </t>
    </r>
  </si>
  <si>
    <t>В 2014 году- 139016                                 В 2015 году - 130275 (уменьшение связанно с закрытием филиала № 2 на реконструкцию)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</si>
</sst>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7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Times New Roman"/>
      <family val="1"/>
    </font>
    <font>
      <b/>
      <i/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  <font>
      <i/>
      <sz val="10"/>
      <color rgb="FFFF0000"/>
      <name val="Arial Cyr"/>
      <family val="0"/>
    </font>
    <font>
      <i/>
      <sz val="10"/>
      <color theme="1"/>
      <name val="Arial Cyr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9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2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169" fontId="62" fillId="33" borderId="12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1" fontId="6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169" fontId="62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wrapText="1"/>
    </xf>
    <xf numFmtId="0" fontId="62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 vertical="top"/>
    </xf>
    <xf numFmtId="0" fontId="0" fillId="33" borderId="16" xfId="0" applyFill="1" applyBorder="1" applyAlignment="1">
      <alignment horizontal="left" vertical="top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6" fillId="33" borderId="12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left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67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6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169" fontId="9" fillId="34" borderId="11" xfId="0" applyNumberFormat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64" fillId="16" borderId="11" xfId="0" applyFont="1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8" fillId="33" borderId="11" xfId="0" applyFont="1" applyFill="1" applyBorder="1" applyAlignment="1">
      <alignment horizontal="left" vertical="top" wrapText="1"/>
    </xf>
    <xf numFmtId="0" fontId="68" fillId="33" borderId="21" xfId="0" applyFont="1" applyFill="1" applyBorder="1" applyAlignment="1">
      <alignment horizontal="left" vertical="top" wrapText="1"/>
    </xf>
    <xf numFmtId="0" fontId="68" fillId="33" borderId="22" xfId="0" applyFont="1" applyFill="1" applyBorder="1" applyAlignment="1">
      <alignment horizontal="left" vertical="top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69" fontId="62" fillId="33" borderId="11" xfId="0" applyNumberFormat="1" applyFont="1" applyFill="1" applyBorder="1" applyAlignment="1">
      <alignment horizontal="left" vertical="center" wrapText="1"/>
    </xf>
    <xf numFmtId="0" fontId="62" fillId="0" borderId="21" xfId="0" applyFont="1" applyBorder="1" applyAlignment="1">
      <alignment horizontal="left" wrapText="1"/>
    </xf>
    <xf numFmtId="0" fontId="62" fillId="0" borderId="22" xfId="0" applyFont="1" applyBorder="1" applyAlignment="1">
      <alignment horizontal="left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top" wrapText="1"/>
    </xf>
    <xf numFmtId="0" fontId="69" fillId="33" borderId="21" xfId="0" applyFont="1" applyFill="1" applyBorder="1" applyAlignment="1">
      <alignment horizontal="left" vertical="top" wrapText="1"/>
    </xf>
    <xf numFmtId="0" fontId="69" fillId="33" borderId="22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16" borderId="11" xfId="0" applyFont="1" applyFill="1" applyBorder="1" applyAlignment="1">
      <alignment horizontal="center" vertical="top" wrapText="1"/>
    </xf>
    <xf numFmtId="0" fontId="3" fillId="16" borderId="21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69" fillId="33" borderId="11" xfId="0" applyFont="1" applyFill="1" applyBorder="1" applyAlignment="1">
      <alignment horizontal="left" vertical="center" wrapText="1"/>
    </xf>
    <xf numFmtId="0" fontId="68" fillId="33" borderId="21" xfId="0" applyFont="1" applyFill="1" applyBorder="1" applyAlignment="1">
      <alignment horizontal="left" vertical="center" wrapText="1"/>
    </xf>
    <xf numFmtId="0" fontId="68" fillId="33" borderId="2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9" fillId="33" borderId="21" xfId="0" applyFont="1" applyFill="1" applyBorder="1" applyAlignment="1">
      <alignment horizontal="left" vertical="center" wrapText="1"/>
    </xf>
    <xf numFmtId="0" fontId="69" fillId="33" borderId="21" xfId="0" applyFont="1" applyFill="1" applyBorder="1" applyAlignment="1">
      <alignment horizontal="left" wrapText="1"/>
    </xf>
    <xf numFmtId="0" fontId="69" fillId="33" borderId="22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top" wrapText="1"/>
    </xf>
    <xf numFmtId="0" fontId="62" fillId="0" borderId="21" xfId="0" applyFont="1" applyBorder="1" applyAlignment="1">
      <alignment wrapText="1"/>
    </xf>
    <xf numFmtId="0" fontId="62" fillId="0" borderId="22" xfId="0" applyFont="1" applyBorder="1" applyAlignment="1">
      <alignment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vertical="center" wrapText="1"/>
    </xf>
    <xf numFmtId="0" fontId="68" fillId="33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9" fillId="33" borderId="22" xfId="0" applyFont="1" applyFill="1" applyBorder="1" applyAlignment="1">
      <alignment wrapText="1"/>
    </xf>
    <xf numFmtId="0" fontId="0" fillId="16" borderId="21" xfId="0" applyFont="1" applyFill="1" applyBorder="1" applyAlignment="1">
      <alignment horizontal="center" vertical="top" wrapText="1"/>
    </xf>
    <xf numFmtId="0" fontId="0" fillId="16" borderId="22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vertical="center" wrapText="1"/>
    </xf>
    <xf numFmtId="0" fontId="0" fillId="10" borderId="22" xfId="0" applyFill="1" applyBorder="1" applyAlignment="1">
      <alignment vertical="center" wrapText="1"/>
    </xf>
    <xf numFmtId="0" fontId="64" fillId="10" borderId="11" xfId="0" applyFont="1" applyFill="1" applyBorder="1" applyAlignment="1">
      <alignment horizontal="center" vertical="center" wrapText="1"/>
    </xf>
    <xf numFmtId="0" fontId="64" fillId="10" borderId="21" xfId="0" applyFont="1" applyFill="1" applyBorder="1" applyAlignment="1">
      <alignment horizontal="center" vertical="center" wrapText="1"/>
    </xf>
    <xf numFmtId="0" fontId="64" fillId="10" borderId="2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/>
    </xf>
    <xf numFmtId="0" fontId="1" fillId="16" borderId="21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" fillId="35" borderId="21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wrapText="1"/>
    </xf>
    <xf numFmtId="0" fontId="68" fillId="0" borderId="21" xfId="0" applyFont="1" applyBorder="1" applyAlignment="1">
      <alignment wrapText="1"/>
    </xf>
    <xf numFmtId="0" fontId="68" fillId="0" borderId="22" xfId="0" applyFont="1" applyBorder="1" applyAlignment="1">
      <alignment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65" fillId="35" borderId="1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65" fillId="10" borderId="1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wrapText="1"/>
    </xf>
    <xf numFmtId="0" fontId="1" fillId="10" borderId="18" xfId="0" applyFont="1" applyFill="1" applyBorder="1" applyAlignment="1">
      <alignment wrapText="1"/>
    </xf>
    <xf numFmtId="0" fontId="62" fillId="33" borderId="12" xfId="0" applyFont="1" applyFill="1" applyBorder="1" applyAlignment="1">
      <alignment horizontal="left" vertical="top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0" fillId="33" borderId="12" xfId="0" applyFont="1" applyFill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9" fontId="69" fillId="33" borderId="11" xfId="0" applyNumberFormat="1" applyFont="1" applyFill="1" applyBorder="1" applyAlignment="1">
      <alignment horizontal="left" vertical="top" wrapText="1"/>
    </xf>
    <xf numFmtId="169" fontId="69" fillId="33" borderId="21" xfId="0" applyNumberFormat="1" applyFont="1" applyFill="1" applyBorder="1" applyAlignment="1">
      <alignment horizontal="left" vertical="top" wrapText="1"/>
    </xf>
    <xf numFmtId="169" fontId="69" fillId="33" borderId="22" xfId="0" applyNumberFormat="1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 vertical="top" wrapText="1"/>
    </xf>
    <xf numFmtId="1" fontId="69" fillId="33" borderId="11" xfId="0" applyNumberFormat="1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left" wrapText="1"/>
    </xf>
    <xf numFmtId="0" fontId="68" fillId="0" borderId="2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171</xdr:row>
      <xdr:rowOff>0</xdr:rowOff>
    </xdr:from>
    <xdr:to>
      <xdr:col>2</xdr:col>
      <xdr:colOff>2105025</xdr:colOff>
      <xdr:row>175</xdr:row>
      <xdr:rowOff>238125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2944475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177</xdr:row>
      <xdr:rowOff>104775</xdr:rowOff>
    </xdr:from>
    <xdr:to>
      <xdr:col>2</xdr:col>
      <xdr:colOff>2276475</xdr:colOff>
      <xdr:row>178</xdr:row>
      <xdr:rowOff>200025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30073400"/>
          <a:ext cx="981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178</xdr:row>
      <xdr:rowOff>180975</xdr:rowOff>
    </xdr:from>
    <xdr:to>
      <xdr:col>2</xdr:col>
      <xdr:colOff>2286000</xdr:colOff>
      <xdr:row>180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303496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182</xdr:row>
      <xdr:rowOff>66675</xdr:rowOff>
    </xdr:from>
    <xdr:to>
      <xdr:col>2</xdr:col>
      <xdr:colOff>2219325</xdr:colOff>
      <xdr:row>183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306068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857250</xdr:colOff>
      <xdr:row>185</xdr:row>
      <xdr:rowOff>180975</xdr:rowOff>
    </xdr:from>
    <xdr:to>
      <xdr:col>2</xdr:col>
      <xdr:colOff>1762125</xdr:colOff>
      <xdr:row>187</xdr:row>
      <xdr:rowOff>47625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130787775"/>
          <a:ext cx="904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186</xdr:row>
      <xdr:rowOff>200025</xdr:rowOff>
    </xdr:from>
    <xdr:to>
      <xdr:col>2</xdr:col>
      <xdr:colOff>1838325</xdr:colOff>
      <xdr:row>188</xdr:row>
      <xdr:rowOff>114300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13099732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971550</xdr:colOff>
      <xdr:row>188</xdr:row>
      <xdr:rowOff>66675</xdr:rowOff>
    </xdr:from>
    <xdr:to>
      <xdr:col>2</xdr:col>
      <xdr:colOff>1590675</xdr:colOff>
      <xdr:row>190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1312164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70" zoomScaleNormal="70" workbookViewId="0" topLeftCell="A125">
      <selection activeCell="D132" sqref="D132"/>
    </sheetView>
  </sheetViews>
  <sheetFormatPr defaultColWidth="9.00390625" defaultRowHeight="12.75"/>
  <cols>
    <col min="1" max="1" width="0.12890625" style="4" customWidth="1"/>
    <col min="2" max="2" width="5.125" style="0" customWidth="1"/>
    <col min="3" max="3" width="30.50390625" style="0" customWidth="1"/>
    <col min="4" max="4" width="27.125" style="0" customWidth="1"/>
    <col min="5" max="5" width="10.00390625" style="0" customWidth="1"/>
    <col min="6" max="6" width="12.50390625" style="0" customWidth="1"/>
    <col min="7" max="7" width="13.875" style="0" customWidth="1"/>
    <col min="8" max="8" width="11.875" style="0" customWidth="1"/>
    <col min="9" max="9" width="33.50390625" style="0" customWidth="1"/>
  </cols>
  <sheetData>
    <row r="1" spans="2:9" ht="12.75">
      <c r="B1" s="182" t="s">
        <v>39</v>
      </c>
      <c r="C1" s="183"/>
      <c r="D1" s="183"/>
      <c r="E1" s="183"/>
      <c r="F1" s="183"/>
      <c r="G1" s="183"/>
      <c r="H1" s="183"/>
      <c r="I1" s="183"/>
    </row>
    <row r="2" spans="2:9" ht="21" customHeight="1">
      <c r="B2" s="184"/>
      <c r="C2" s="185"/>
      <c r="D2" s="185"/>
      <c r="E2" s="185"/>
      <c r="F2" s="185"/>
      <c r="G2" s="185"/>
      <c r="H2" s="185"/>
      <c r="I2" s="185"/>
    </row>
    <row r="3" spans="2:9" ht="12.75">
      <c r="B3" s="188" t="s">
        <v>23</v>
      </c>
      <c r="C3" s="165" t="s">
        <v>13</v>
      </c>
      <c r="D3" s="186" t="s">
        <v>0</v>
      </c>
      <c r="E3" s="187" t="s">
        <v>1</v>
      </c>
      <c r="F3" s="187" t="s">
        <v>2</v>
      </c>
      <c r="G3" s="187"/>
      <c r="H3" s="187"/>
      <c r="I3" s="165" t="s">
        <v>8</v>
      </c>
    </row>
    <row r="4" spans="2:9" ht="87" customHeight="1">
      <c r="B4" s="188"/>
      <c r="C4" s="166"/>
      <c r="D4" s="186"/>
      <c r="E4" s="187"/>
      <c r="F4" s="23" t="s">
        <v>3</v>
      </c>
      <c r="G4" s="23" t="s">
        <v>4</v>
      </c>
      <c r="H4" s="23" t="s">
        <v>22</v>
      </c>
      <c r="I4" s="167"/>
    </row>
    <row r="5" spans="2:10" ht="24" customHeight="1">
      <c r="B5" s="161" t="s">
        <v>40</v>
      </c>
      <c r="C5" s="162"/>
      <c r="D5" s="163"/>
      <c r="E5" s="163"/>
      <c r="F5" s="163"/>
      <c r="G5" s="163"/>
      <c r="H5" s="163"/>
      <c r="I5" s="164"/>
      <c r="J5" s="59"/>
    </row>
    <row r="6" spans="2:9" ht="24" customHeight="1">
      <c r="B6" s="152" t="s">
        <v>41</v>
      </c>
      <c r="C6" s="153"/>
      <c r="D6" s="192"/>
      <c r="E6" s="192"/>
      <c r="F6" s="192"/>
      <c r="G6" s="192"/>
      <c r="H6" s="192"/>
      <c r="I6" s="193"/>
    </row>
    <row r="7" spans="2:9" ht="271.5" customHeight="1">
      <c r="B7" s="225">
        <v>1</v>
      </c>
      <c r="C7" s="149" t="s">
        <v>42</v>
      </c>
      <c r="D7" s="31" t="s">
        <v>43</v>
      </c>
      <c r="E7" s="58" t="s">
        <v>7</v>
      </c>
      <c r="F7" s="6">
        <v>100</v>
      </c>
      <c r="G7" s="6">
        <v>100</v>
      </c>
      <c r="H7" s="43">
        <f>G7/F7*100</f>
        <v>100</v>
      </c>
      <c r="I7" s="3" t="s">
        <v>46</v>
      </c>
    </row>
    <row r="8" spans="2:9" ht="249.75" customHeight="1">
      <c r="B8" s="226"/>
      <c r="C8" s="210"/>
      <c r="D8" s="36" t="s">
        <v>44</v>
      </c>
      <c r="E8" s="4" t="s">
        <v>7</v>
      </c>
      <c r="F8" s="54">
        <v>100</v>
      </c>
      <c r="G8" s="54">
        <v>100</v>
      </c>
      <c r="H8" s="46">
        <f>G8/F8*100</f>
        <v>100</v>
      </c>
      <c r="I8" s="31" t="s">
        <v>47</v>
      </c>
    </row>
    <row r="9" spans="2:9" ht="120" customHeight="1">
      <c r="B9" s="227"/>
      <c r="C9" s="224"/>
      <c r="D9" s="31" t="s">
        <v>45</v>
      </c>
      <c r="E9" s="4" t="s">
        <v>7</v>
      </c>
      <c r="F9" s="54">
        <v>100</v>
      </c>
      <c r="G9" s="54">
        <v>100</v>
      </c>
      <c r="H9" s="46">
        <f>G9/F9*100</f>
        <v>100</v>
      </c>
      <c r="I9" s="31" t="s">
        <v>48</v>
      </c>
    </row>
    <row r="10" spans="2:9" ht="107.25" customHeight="1">
      <c r="B10" s="57">
        <v>2</v>
      </c>
      <c r="C10" s="55" t="s">
        <v>49</v>
      </c>
      <c r="D10" s="31" t="s">
        <v>50</v>
      </c>
      <c r="E10" s="4" t="s">
        <v>7</v>
      </c>
      <c r="F10" s="54">
        <v>100</v>
      </c>
      <c r="G10" s="54">
        <v>100</v>
      </c>
      <c r="H10" s="46">
        <v>100</v>
      </c>
      <c r="I10" s="31" t="s">
        <v>51</v>
      </c>
    </row>
    <row r="11" spans="2:9" ht="28.5" customHeight="1">
      <c r="B11" s="189" t="s">
        <v>255</v>
      </c>
      <c r="C11" s="190"/>
      <c r="D11" s="190"/>
      <c r="E11" s="190"/>
      <c r="F11" s="190"/>
      <c r="G11" s="190"/>
      <c r="H11" s="190"/>
      <c r="I11" s="191"/>
    </row>
    <row r="12" spans="2:9" ht="14.25" customHeight="1">
      <c r="B12" s="177" t="s">
        <v>52</v>
      </c>
      <c r="C12" s="178"/>
      <c r="D12" s="178"/>
      <c r="E12" s="178"/>
      <c r="F12" s="178"/>
      <c r="G12" s="178"/>
      <c r="H12" s="178"/>
      <c r="I12" s="179"/>
    </row>
    <row r="13" spans="2:9" ht="70.5" customHeight="1">
      <c r="B13" s="65">
        <v>1</v>
      </c>
      <c r="C13" s="66" t="s">
        <v>53</v>
      </c>
      <c r="D13" s="3" t="s">
        <v>54</v>
      </c>
      <c r="E13" s="4" t="s">
        <v>7</v>
      </c>
      <c r="F13" s="54">
        <v>100</v>
      </c>
      <c r="G13" s="54">
        <v>100</v>
      </c>
      <c r="H13" s="46">
        <f>G13/F13*100</f>
        <v>100</v>
      </c>
      <c r="I13" s="3" t="s">
        <v>55</v>
      </c>
    </row>
    <row r="14" spans="1:9" ht="135" customHeight="1">
      <c r="A14" s="24"/>
      <c r="B14" s="134">
        <v>2</v>
      </c>
      <c r="C14" s="149" t="s">
        <v>56</v>
      </c>
      <c r="D14" s="45" t="s">
        <v>57</v>
      </c>
      <c r="E14" s="4" t="s">
        <v>7</v>
      </c>
      <c r="F14" s="54">
        <v>100</v>
      </c>
      <c r="G14" s="54">
        <v>100</v>
      </c>
      <c r="H14" s="46">
        <f>G14/F14*100</f>
        <v>100</v>
      </c>
      <c r="I14" s="3" t="s">
        <v>62</v>
      </c>
    </row>
    <row r="15" spans="1:9" ht="68.25" customHeight="1">
      <c r="A15" s="24"/>
      <c r="B15" s="135"/>
      <c r="C15" s="105"/>
      <c r="D15" s="56" t="s">
        <v>58</v>
      </c>
      <c r="E15" s="4" t="s">
        <v>7</v>
      </c>
      <c r="F15" s="54">
        <v>100</v>
      </c>
      <c r="G15" s="54">
        <v>100</v>
      </c>
      <c r="H15" s="46">
        <f>G15/F15*100</f>
        <v>100</v>
      </c>
      <c r="I15" s="3"/>
    </row>
    <row r="16" spans="1:9" ht="192" customHeight="1">
      <c r="A16" s="60">
        <v>1</v>
      </c>
      <c r="B16" s="135"/>
      <c r="C16" s="105"/>
      <c r="D16" s="5" t="s">
        <v>59</v>
      </c>
      <c r="E16" s="4" t="s">
        <v>7</v>
      </c>
      <c r="F16" s="54">
        <v>100</v>
      </c>
      <c r="G16" s="54">
        <v>100</v>
      </c>
      <c r="H16" s="67">
        <f>G16/F16*100</f>
        <v>100</v>
      </c>
      <c r="I16" s="5" t="s">
        <v>63</v>
      </c>
    </row>
    <row r="17" spans="1:9" ht="78.75" customHeight="1">
      <c r="A17" s="61"/>
      <c r="B17" s="135"/>
      <c r="C17" s="105"/>
      <c r="D17" s="5" t="s">
        <v>60</v>
      </c>
      <c r="E17" s="4" t="s">
        <v>7</v>
      </c>
      <c r="F17" s="54">
        <v>100</v>
      </c>
      <c r="G17" s="54">
        <v>100</v>
      </c>
      <c r="H17" s="67">
        <f>G17/F17*100</f>
        <v>100</v>
      </c>
      <c r="I17" s="5" t="s">
        <v>64</v>
      </c>
    </row>
    <row r="18" spans="1:9" ht="99.75" customHeight="1">
      <c r="A18" s="61"/>
      <c r="B18" s="136"/>
      <c r="C18" s="106"/>
      <c r="D18" s="5" t="s">
        <v>61</v>
      </c>
      <c r="E18" s="4" t="s">
        <v>7</v>
      </c>
      <c r="F18" s="54">
        <v>100</v>
      </c>
      <c r="G18" s="54">
        <v>100</v>
      </c>
      <c r="H18" s="67">
        <v>100</v>
      </c>
      <c r="I18" s="5" t="s">
        <v>65</v>
      </c>
    </row>
    <row r="19" spans="1:9" ht="30" customHeight="1">
      <c r="A19" s="61"/>
      <c r="B19" s="120" t="s">
        <v>254</v>
      </c>
      <c r="C19" s="121"/>
      <c r="D19" s="121"/>
      <c r="E19" s="121"/>
      <c r="F19" s="121"/>
      <c r="G19" s="121"/>
      <c r="H19" s="121"/>
      <c r="I19" s="122"/>
    </row>
    <row r="20" spans="1:9" ht="39.75" customHeight="1">
      <c r="A20" s="62"/>
      <c r="B20" s="177" t="s">
        <v>66</v>
      </c>
      <c r="C20" s="178"/>
      <c r="D20" s="178"/>
      <c r="E20" s="178"/>
      <c r="F20" s="178"/>
      <c r="G20" s="178"/>
      <c r="H20" s="178"/>
      <c r="I20" s="179"/>
    </row>
    <row r="21" spans="2:9" ht="82.5" customHeight="1">
      <c r="B21" s="118">
        <v>1</v>
      </c>
      <c r="C21" s="149" t="s">
        <v>67</v>
      </c>
      <c r="D21" s="5" t="s">
        <v>68</v>
      </c>
      <c r="E21" s="4" t="s">
        <v>7</v>
      </c>
      <c r="F21" s="54">
        <v>100</v>
      </c>
      <c r="G21" s="54">
        <v>100</v>
      </c>
      <c r="H21" s="67">
        <f>G21/F21*100</f>
        <v>100</v>
      </c>
      <c r="I21" s="5" t="s">
        <v>69</v>
      </c>
    </row>
    <row r="22" spans="2:9" ht="90" customHeight="1">
      <c r="B22" s="105"/>
      <c r="C22" s="210"/>
      <c r="D22" s="5" t="s">
        <v>70</v>
      </c>
      <c r="E22" s="4" t="s">
        <v>7</v>
      </c>
      <c r="F22" s="54">
        <v>100</v>
      </c>
      <c r="G22" s="54">
        <v>100</v>
      </c>
      <c r="H22" s="67">
        <f>G22/F22*100</f>
        <v>100</v>
      </c>
      <c r="I22" s="5" t="s">
        <v>71</v>
      </c>
    </row>
    <row r="23" spans="2:9" ht="51" customHeight="1">
      <c r="B23" s="106"/>
      <c r="C23" s="224"/>
      <c r="D23" s="5" t="s">
        <v>72</v>
      </c>
      <c r="E23" s="4" t="s">
        <v>7</v>
      </c>
      <c r="F23" s="54">
        <v>0</v>
      </c>
      <c r="G23" s="54">
        <v>0</v>
      </c>
      <c r="H23" s="67">
        <v>100</v>
      </c>
      <c r="I23" s="5" t="s">
        <v>73</v>
      </c>
    </row>
    <row r="24" spans="2:9" ht="27.75" customHeight="1">
      <c r="B24" s="123" t="s">
        <v>256</v>
      </c>
      <c r="C24" s="124"/>
      <c r="D24" s="124"/>
      <c r="E24" s="124"/>
      <c r="F24" s="124"/>
      <c r="G24" s="124"/>
      <c r="H24" s="124"/>
      <c r="I24" s="125"/>
    </row>
    <row r="25" spans="2:10" ht="24" customHeight="1">
      <c r="B25" s="123" t="s">
        <v>257</v>
      </c>
      <c r="C25" s="126"/>
      <c r="D25" s="126"/>
      <c r="E25" s="126"/>
      <c r="F25" s="126"/>
      <c r="G25" s="126"/>
      <c r="H25" s="126"/>
      <c r="I25" s="127"/>
      <c r="J25" s="100"/>
    </row>
    <row r="26" spans="2:10" ht="30.75" customHeight="1">
      <c r="B26" s="228" t="s">
        <v>74</v>
      </c>
      <c r="C26" s="229"/>
      <c r="D26" s="229"/>
      <c r="E26" s="229"/>
      <c r="F26" s="229"/>
      <c r="G26" s="229"/>
      <c r="H26" s="229"/>
      <c r="I26" s="230"/>
      <c r="J26" s="100"/>
    </row>
    <row r="27" spans="2:10" ht="30" customHeight="1">
      <c r="B27" s="177" t="s">
        <v>75</v>
      </c>
      <c r="C27" s="178"/>
      <c r="D27" s="178"/>
      <c r="E27" s="178"/>
      <c r="F27" s="178"/>
      <c r="G27" s="178"/>
      <c r="H27" s="178"/>
      <c r="I27" s="179"/>
      <c r="J27" s="100"/>
    </row>
    <row r="28" spans="2:9" ht="110.25" customHeight="1">
      <c r="B28" s="234">
        <v>1</v>
      </c>
      <c r="C28" s="104" t="s">
        <v>76</v>
      </c>
      <c r="D28" s="31" t="s">
        <v>77</v>
      </c>
      <c r="E28" s="4" t="s">
        <v>79</v>
      </c>
      <c r="F28" s="68">
        <v>135</v>
      </c>
      <c r="G28" s="68">
        <v>135</v>
      </c>
      <c r="H28" s="46">
        <f>G28/F28*100</f>
        <v>100</v>
      </c>
      <c r="I28" s="31" t="s">
        <v>82</v>
      </c>
    </row>
    <row r="29" spans="2:9" ht="84.75" customHeight="1">
      <c r="B29" s="227"/>
      <c r="C29" s="235"/>
      <c r="D29" s="31" t="s">
        <v>78</v>
      </c>
      <c r="E29" s="4" t="s">
        <v>5</v>
      </c>
      <c r="F29" s="68">
        <v>28600</v>
      </c>
      <c r="G29" s="68">
        <v>28600</v>
      </c>
      <c r="H29" s="46">
        <f>G29/F29*100</f>
        <v>100</v>
      </c>
      <c r="I29" s="31" t="s">
        <v>83</v>
      </c>
    </row>
    <row r="30" spans="2:9" ht="77.25" customHeight="1">
      <c r="B30" s="53">
        <v>2</v>
      </c>
      <c r="C30" s="18" t="s">
        <v>80</v>
      </c>
      <c r="D30" s="5" t="s">
        <v>81</v>
      </c>
      <c r="E30" s="41" t="s">
        <v>5</v>
      </c>
      <c r="F30" s="52">
        <v>28386</v>
      </c>
      <c r="G30" s="41">
        <v>28386</v>
      </c>
      <c r="H30" s="46">
        <f>G30/F30*100</f>
        <v>100</v>
      </c>
      <c r="I30" s="5" t="s">
        <v>84</v>
      </c>
    </row>
    <row r="31" spans="2:9" ht="150.75" customHeight="1">
      <c r="B31" s="149">
        <v>3</v>
      </c>
      <c r="C31" s="149" t="s">
        <v>85</v>
      </c>
      <c r="D31" s="5" t="s">
        <v>86</v>
      </c>
      <c r="E31" s="41" t="s">
        <v>6</v>
      </c>
      <c r="F31" s="41">
        <v>6</v>
      </c>
      <c r="G31" s="41">
        <v>6</v>
      </c>
      <c r="H31" s="46">
        <f>G31/F31*100</f>
        <v>100</v>
      </c>
      <c r="I31" s="5"/>
    </row>
    <row r="32" spans="2:9" ht="162" customHeight="1">
      <c r="B32" s="106"/>
      <c r="C32" s="106"/>
      <c r="D32" s="5" t="s">
        <v>87</v>
      </c>
      <c r="E32" s="41" t="s">
        <v>5</v>
      </c>
      <c r="F32" s="41">
        <v>650</v>
      </c>
      <c r="G32" s="41">
        <v>650</v>
      </c>
      <c r="H32" s="46">
        <v>100</v>
      </c>
      <c r="I32" s="5"/>
    </row>
    <row r="33" spans="2:9" ht="33.75" customHeight="1">
      <c r="B33" s="171" t="s">
        <v>258</v>
      </c>
      <c r="C33" s="158"/>
      <c r="D33" s="180"/>
      <c r="E33" s="180"/>
      <c r="F33" s="180"/>
      <c r="G33" s="180"/>
      <c r="H33" s="180"/>
      <c r="I33" s="181"/>
    </row>
    <row r="34" spans="2:9" ht="28.5" customHeight="1">
      <c r="B34" s="131" t="s">
        <v>88</v>
      </c>
      <c r="C34" s="132"/>
      <c r="D34" s="132"/>
      <c r="E34" s="132"/>
      <c r="F34" s="132"/>
      <c r="G34" s="132"/>
      <c r="H34" s="132"/>
      <c r="I34" s="133"/>
    </row>
    <row r="35" spans="2:9" ht="120" customHeight="1">
      <c r="B35" s="18">
        <v>1</v>
      </c>
      <c r="C35" s="18" t="s">
        <v>89</v>
      </c>
      <c r="D35" s="31" t="s">
        <v>90</v>
      </c>
      <c r="E35" s="3" t="s">
        <v>7</v>
      </c>
      <c r="F35" s="3">
        <v>47</v>
      </c>
      <c r="G35" s="3">
        <v>47</v>
      </c>
      <c r="H35" s="43">
        <f>G35/F35*100</f>
        <v>100</v>
      </c>
      <c r="I35" s="3" t="s">
        <v>261</v>
      </c>
    </row>
    <row r="36" spans="2:9" ht="31.5" customHeight="1">
      <c r="B36" s="259" t="s">
        <v>262</v>
      </c>
      <c r="C36" s="260"/>
      <c r="D36" s="260"/>
      <c r="E36" s="260"/>
      <c r="F36" s="260"/>
      <c r="G36" s="260"/>
      <c r="H36" s="260"/>
      <c r="I36" s="261"/>
    </row>
    <row r="37" spans="2:9" ht="33" customHeight="1">
      <c r="B37" s="131" t="s">
        <v>91</v>
      </c>
      <c r="C37" s="132"/>
      <c r="D37" s="132"/>
      <c r="E37" s="132"/>
      <c r="F37" s="132"/>
      <c r="G37" s="132"/>
      <c r="H37" s="132"/>
      <c r="I37" s="133"/>
    </row>
    <row r="38" spans="1:9" ht="91.5" customHeight="1">
      <c r="A38" s="236">
        <v>1</v>
      </c>
      <c r="B38" s="237"/>
      <c r="C38" s="149" t="s">
        <v>92</v>
      </c>
      <c r="D38" s="3" t="s">
        <v>93</v>
      </c>
      <c r="E38" s="3" t="s">
        <v>5</v>
      </c>
      <c r="F38" s="3">
        <v>54000</v>
      </c>
      <c r="G38" s="3">
        <v>54000</v>
      </c>
      <c r="H38" s="43">
        <f>G38/F38*100</f>
        <v>100</v>
      </c>
      <c r="I38" s="3" t="s">
        <v>95</v>
      </c>
    </row>
    <row r="39" spans="1:9" ht="93" customHeight="1">
      <c r="A39" s="238"/>
      <c r="B39" s="239"/>
      <c r="C39" s="106"/>
      <c r="D39" s="45" t="s">
        <v>94</v>
      </c>
      <c r="E39" s="5" t="s">
        <v>6</v>
      </c>
      <c r="F39" s="50">
        <v>105</v>
      </c>
      <c r="G39" s="50">
        <v>105</v>
      </c>
      <c r="H39" s="51">
        <f>(G39/F39)*100</f>
        <v>100</v>
      </c>
      <c r="I39" s="3" t="s">
        <v>96</v>
      </c>
    </row>
    <row r="40" spans="2:9" ht="105.75" customHeight="1">
      <c r="B40" s="149">
        <v>2</v>
      </c>
      <c r="C40" s="242" t="s">
        <v>97</v>
      </c>
      <c r="D40" s="45" t="s">
        <v>98</v>
      </c>
      <c r="E40" s="5" t="s">
        <v>5</v>
      </c>
      <c r="F40" s="50">
        <v>175</v>
      </c>
      <c r="G40" s="50">
        <v>175</v>
      </c>
      <c r="H40" s="51">
        <f>(G40/F40)*100</f>
        <v>100</v>
      </c>
      <c r="I40" s="3" t="s">
        <v>100</v>
      </c>
    </row>
    <row r="41" spans="2:9" ht="138" customHeight="1">
      <c r="B41" s="103"/>
      <c r="C41" s="106"/>
      <c r="D41" s="47" t="s">
        <v>99</v>
      </c>
      <c r="E41" s="26" t="s">
        <v>5</v>
      </c>
      <c r="F41" s="70">
        <v>100</v>
      </c>
      <c r="G41" s="70">
        <v>100</v>
      </c>
      <c r="H41" s="48">
        <f>G41/F41*100</f>
        <v>100</v>
      </c>
      <c r="I41" s="49" t="s">
        <v>101</v>
      </c>
    </row>
    <row r="42" spans="2:9" ht="46.5" customHeight="1">
      <c r="B42" s="143" t="s">
        <v>288</v>
      </c>
      <c r="C42" s="243"/>
      <c r="D42" s="243"/>
      <c r="E42" s="243"/>
      <c r="F42" s="243"/>
      <c r="G42" s="243"/>
      <c r="H42" s="243"/>
      <c r="I42" s="244"/>
    </row>
    <row r="43" spans="2:9" ht="78" customHeight="1">
      <c r="B43" s="128" t="s">
        <v>263</v>
      </c>
      <c r="C43" s="129"/>
      <c r="D43" s="129"/>
      <c r="E43" s="129"/>
      <c r="F43" s="129"/>
      <c r="G43" s="129"/>
      <c r="H43" s="129"/>
      <c r="I43" s="130"/>
    </row>
    <row r="44" spans="2:9" ht="27.75" customHeight="1">
      <c r="B44" s="228" t="s">
        <v>102</v>
      </c>
      <c r="C44" s="229"/>
      <c r="D44" s="229"/>
      <c r="E44" s="229"/>
      <c r="F44" s="229"/>
      <c r="G44" s="229"/>
      <c r="H44" s="229"/>
      <c r="I44" s="230"/>
    </row>
    <row r="45" spans="2:9" ht="27.75" customHeight="1">
      <c r="B45" s="199" t="s">
        <v>103</v>
      </c>
      <c r="C45" s="197"/>
      <c r="D45" s="200"/>
      <c r="E45" s="200"/>
      <c r="F45" s="200"/>
      <c r="G45" s="200"/>
      <c r="H45" s="200"/>
      <c r="I45" s="201"/>
    </row>
    <row r="46" spans="2:9" ht="135" customHeight="1">
      <c r="B46" s="27">
        <v>1</v>
      </c>
      <c r="C46" s="44" t="s">
        <v>104</v>
      </c>
      <c r="D46" s="5" t="s">
        <v>14</v>
      </c>
      <c r="E46" s="5" t="s">
        <v>7</v>
      </c>
      <c r="F46" s="71">
        <v>0.02</v>
      </c>
      <c r="G46" s="71">
        <v>0.561</v>
      </c>
      <c r="H46" s="43">
        <f>G46/F46*100</f>
        <v>2805</v>
      </c>
      <c r="I46" s="3" t="s">
        <v>126</v>
      </c>
    </row>
    <row r="47" spans="2:9" ht="115.5" customHeight="1">
      <c r="B47" s="104">
        <v>2</v>
      </c>
      <c r="C47" s="104" t="s">
        <v>105</v>
      </c>
      <c r="D47" s="31" t="s">
        <v>106</v>
      </c>
      <c r="E47" s="31" t="s">
        <v>7</v>
      </c>
      <c r="F47" s="71">
        <v>0.02</v>
      </c>
      <c r="G47" s="71">
        <v>0.458</v>
      </c>
      <c r="H47" s="43">
        <f>G47/F47*100</f>
        <v>2290</v>
      </c>
      <c r="I47" s="31" t="s">
        <v>128</v>
      </c>
    </row>
    <row r="48" spans="2:9" ht="72" customHeight="1">
      <c r="B48" s="106"/>
      <c r="C48" s="106"/>
      <c r="D48" s="11" t="s">
        <v>107</v>
      </c>
      <c r="E48" s="13" t="s">
        <v>6</v>
      </c>
      <c r="F48" s="72">
        <v>45</v>
      </c>
      <c r="G48" s="72">
        <v>48</v>
      </c>
      <c r="H48" s="14">
        <f>G48/F48*100</f>
        <v>106.66666666666667</v>
      </c>
      <c r="I48" s="11" t="s">
        <v>108</v>
      </c>
    </row>
    <row r="49" spans="2:9" ht="41.25" customHeight="1">
      <c r="B49" s="157" t="s">
        <v>264</v>
      </c>
      <c r="C49" s="158"/>
      <c r="D49" s="158"/>
      <c r="E49" s="158"/>
      <c r="F49" s="158"/>
      <c r="G49" s="158"/>
      <c r="H49" s="158"/>
      <c r="I49" s="159"/>
    </row>
    <row r="50" spans="2:9" ht="24" customHeight="1">
      <c r="B50" s="131" t="s">
        <v>109</v>
      </c>
      <c r="C50" s="132"/>
      <c r="D50" s="132"/>
      <c r="E50" s="132"/>
      <c r="F50" s="132"/>
      <c r="G50" s="132"/>
      <c r="H50" s="132"/>
      <c r="I50" s="133"/>
    </row>
    <row r="51" spans="2:9" ht="81" customHeight="1">
      <c r="B51" s="119">
        <v>1</v>
      </c>
      <c r="C51" s="119" t="s">
        <v>110</v>
      </c>
      <c r="D51" s="5" t="s">
        <v>111</v>
      </c>
      <c r="E51" s="5" t="s">
        <v>7</v>
      </c>
      <c r="F51" s="71">
        <v>0.04</v>
      </c>
      <c r="G51" s="71">
        <v>0.067</v>
      </c>
      <c r="H51" s="43">
        <f>G51/F51*100</f>
        <v>167.5</v>
      </c>
      <c r="I51" s="5" t="s">
        <v>129</v>
      </c>
    </row>
    <row r="52" spans="2:9" ht="72" customHeight="1">
      <c r="B52" s="210"/>
      <c r="C52" s="210"/>
      <c r="D52" s="5" t="s">
        <v>112</v>
      </c>
      <c r="E52" s="5" t="s">
        <v>113</v>
      </c>
      <c r="F52" s="20">
        <v>9500</v>
      </c>
      <c r="G52" s="20">
        <v>11243</v>
      </c>
      <c r="H52" s="43">
        <f>G52/F52*100</f>
        <v>118.34736842105262</v>
      </c>
      <c r="I52" s="5"/>
    </row>
    <row r="53" spans="2:9" ht="87" customHeight="1">
      <c r="B53" s="211"/>
      <c r="C53" s="105"/>
      <c r="D53" s="5" t="s">
        <v>114</v>
      </c>
      <c r="E53" s="5" t="s">
        <v>7</v>
      </c>
      <c r="F53" s="9">
        <v>1</v>
      </c>
      <c r="G53" s="9">
        <v>18.9</v>
      </c>
      <c r="H53" s="43">
        <f>G53/F53*100</f>
        <v>1889.9999999999998</v>
      </c>
      <c r="I53" s="5" t="s">
        <v>130</v>
      </c>
    </row>
    <row r="54" spans="2:9" ht="49.5" customHeight="1">
      <c r="B54" s="102"/>
      <c r="C54" s="211"/>
      <c r="D54" s="5" t="s">
        <v>115</v>
      </c>
      <c r="E54" s="5" t="s">
        <v>116</v>
      </c>
      <c r="F54" s="9">
        <v>110</v>
      </c>
      <c r="G54" s="9">
        <v>122.6</v>
      </c>
      <c r="H54" s="43">
        <f>G54/F54*100</f>
        <v>111.45454545454545</v>
      </c>
      <c r="I54" s="5" t="s">
        <v>117</v>
      </c>
    </row>
    <row r="55" spans="2:9" ht="63" customHeight="1">
      <c r="B55" s="102"/>
      <c r="C55" s="211"/>
      <c r="D55" s="5" t="s">
        <v>118</v>
      </c>
      <c r="E55" s="5" t="s">
        <v>6</v>
      </c>
      <c r="F55" s="20">
        <v>139516</v>
      </c>
      <c r="G55" s="20">
        <v>130275</v>
      </c>
      <c r="H55" s="43">
        <f>G55/F55*100</f>
        <v>93.3763869376989</v>
      </c>
      <c r="I55" s="5" t="s">
        <v>292</v>
      </c>
    </row>
    <row r="56" spans="2:9" ht="124.5" customHeight="1">
      <c r="B56" s="102"/>
      <c r="C56" s="211"/>
      <c r="D56" s="5" t="s">
        <v>119</v>
      </c>
      <c r="E56" s="5" t="s">
        <v>7</v>
      </c>
      <c r="F56" s="20">
        <v>2</v>
      </c>
      <c r="G56" s="9">
        <v>-2.7</v>
      </c>
      <c r="H56" s="43">
        <v>0</v>
      </c>
      <c r="I56" s="5" t="s">
        <v>265</v>
      </c>
    </row>
    <row r="57" spans="2:9" ht="145.5" customHeight="1">
      <c r="B57" s="102"/>
      <c r="C57" s="211"/>
      <c r="D57" s="5" t="s">
        <v>120</v>
      </c>
      <c r="E57" s="5" t="s">
        <v>7</v>
      </c>
      <c r="F57" s="20">
        <v>2</v>
      </c>
      <c r="G57" s="9">
        <v>17.8</v>
      </c>
      <c r="H57" s="43">
        <f>G57/F57*100</f>
        <v>890</v>
      </c>
      <c r="I57" s="5" t="s">
        <v>131</v>
      </c>
    </row>
    <row r="58" spans="2:9" ht="78.75" customHeight="1">
      <c r="B58" s="102"/>
      <c r="C58" s="211"/>
      <c r="D58" s="5" t="s">
        <v>121</v>
      </c>
      <c r="E58" s="5" t="s">
        <v>6</v>
      </c>
      <c r="F58" s="20">
        <v>1</v>
      </c>
      <c r="G58" s="20">
        <v>1</v>
      </c>
      <c r="H58" s="43">
        <f>G58/F58*100</f>
        <v>100</v>
      </c>
      <c r="I58" s="5" t="s">
        <v>122</v>
      </c>
    </row>
    <row r="59" spans="1:9" ht="78" customHeight="1">
      <c r="A59"/>
      <c r="B59" s="102"/>
      <c r="C59" s="211"/>
      <c r="D59" s="5" t="s">
        <v>123</v>
      </c>
      <c r="E59" s="5" t="s">
        <v>5</v>
      </c>
      <c r="F59" s="20">
        <v>10</v>
      </c>
      <c r="G59" s="9">
        <v>13.4</v>
      </c>
      <c r="H59" s="43">
        <f>G59/F59*100</f>
        <v>134</v>
      </c>
      <c r="I59" s="5" t="s">
        <v>124</v>
      </c>
    </row>
    <row r="60" spans="1:9" ht="108.75" customHeight="1">
      <c r="A60"/>
      <c r="B60" s="103"/>
      <c r="C60" s="245"/>
      <c r="D60" s="5" t="s">
        <v>125</v>
      </c>
      <c r="E60" s="41" t="s">
        <v>7</v>
      </c>
      <c r="F60" s="42">
        <v>0.01</v>
      </c>
      <c r="G60" s="42">
        <v>0.43</v>
      </c>
      <c r="H60" s="43">
        <f>G60/F60*100</f>
        <v>4300</v>
      </c>
      <c r="I60" s="5" t="s">
        <v>127</v>
      </c>
    </row>
    <row r="61" spans="1:9" ht="36.75" customHeight="1">
      <c r="A61"/>
      <c r="B61" s="174" t="s">
        <v>266</v>
      </c>
      <c r="C61" s="175"/>
      <c r="D61" s="175"/>
      <c r="E61" s="175"/>
      <c r="F61" s="175"/>
      <c r="G61" s="175"/>
      <c r="H61" s="175"/>
      <c r="I61" s="176"/>
    </row>
    <row r="62" spans="1:9" ht="66.75" customHeight="1">
      <c r="A62"/>
      <c r="B62" s="157" t="s">
        <v>267</v>
      </c>
      <c r="C62" s="168"/>
      <c r="D62" s="169"/>
      <c r="E62" s="169"/>
      <c r="F62" s="169"/>
      <c r="G62" s="169"/>
      <c r="H62" s="169"/>
      <c r="I62" s="170"/>
    </row>
    <row r="63" spans="1:9" ht="34.5" customHeight="1">
      <c r="A63"/>
      <c r="B63" s="146" t="s">
        <v>132</v>
      </c>
      <c r="C63" s="212"/>
      <c r="D63" s="212"/>
      <c r="E63" s="212"/>
      <c r="F63" s="212"/>
      <c r="G63" s="212"/>
      <c r="H63" s="212"/>
      <c r="I63" s="213"/>
    </row>
    <row r="64" spans="1:9" ht="42" customHeight="1">
      <c r="A64"/>
      <c r="B64" s="131" t="s">
        <v>133</v>
      </c>
      <c r="C64" s="132"/>
      <c r="D64" s="132"/>
      <c r="E64" s="132"/>
      <c r="F64" s="132"/>
      <c r="G64" s="132"/>
      <c r="H64" s="132"/>
      <c r="I64" s="133"/>
    </row>
    <row r="65" spans="1:9" ht="114" customHeight="1">
      <c r="A65"/>
      <c r="B65" s="17">
        <v>1</v>
      </c>
      <c r="C65" s="73" t="s">
        <v>134</v>
      </c>
      <c r="D65" s="3" t="s">
        <v>15</v>
      </c>
      <c r="E65" s="3" t="s">
        <v>16</v>
      </c>
      <c r="F65" s="3">
        <v>19</v>
      </c>
      <c r="G65" s="3">
        <v>19</v>
      </c>
      <c r="H65" s="6">
        <f>G65/F65*100</f>
        <v>100</v>
      </c>
      <c r="I65" s="3"/>
    </row>
    <row r="66" spans="1:9" ht="194.25" customHeight="1">
      <c r="A66"/>
      <c r="B66" s="74"/>
      <c r="C66" s="74" t="s">
        <v>135</v>
      </c>
      <c r="D66" s="3" t="s">
        <v>15</v>
      </c>
      <c r="E66" s="3" t="s">
        <v>16</v>
      </c>
      <c r="F66" s="3">
        <v>5</v>
      </c>
      <c r="G66" s="3">
        <v>5</v>
      </c>
      <c r="H66" s="6">
        <f>G66/F66*100</f>
        <v>100</v>
      </c>
      <c r="I66" s="3"/>
    </row>
    <row r="67" spans="1:9" ht="35.25" customHeight="1">
      <c r="A67" s="2" t="s">
        <v>9</v>
      </c>
      <c r="B67" s="160" t="s">
        <v>284</v>
      </c>
      <c r="C67" s="129"/>
      <c r="D67" s="129"/>
      <c r="E67" s="129"/>
      <c r="F67" s="129"/>
      <c r="G67" s="129"/>
      <c r="H67" s="129"/>
      <c r="I67" s="130"/>
    </row>
    <row r="68" spans="1:9" ht="33.75" customHeight="1">
      <c r="A68"/>
      <c r="B68" s="202" t="s">
        <v>275</v>
      </c>
      <c r="C68" s="203"/>
      <c r="D68" s="203"/>
      <c r="E68" s="203"/>
      <c r="F68" s="203"/>
      <c r="G68" s="203"/>
      <c r="H68" s="203"/>
      <c r="I68" s="204"/>
    </row>
    <row r="69" spans="1:9" ht="55.5" customHeight="1">
      <c r="A69"/>
      <c r="B69" s="104">
        <v>1</v>
      </c>
      <c r="C69" s="101" t="s">
        <v>276</v>
      </c>
      <c r="D69" s="99" t="s">
        <v>277</v>
      </c>
      <c r="E69" s="31" t="s">
        <v>6</v>
      </c>
      <c r="F69" s="31">
        <v>19</v>
      </c>
      <c r="G69" s="31">
        <v>15</v>
      </c>
      <c r="H69" s="37">
        <f>G69/F69*100</f>
        <v>78.94736842105263</v>
      </c>
      <c r="I69" s="69"/>
    </row>
    <row r="70" spans="1:9" ht="48.75" customHeight="1">
      <c r="A70"/>
      <c r="B70" s="105"/>
      <c r="C70" s="102"/>
      <c r="D70" s="40" t="s">
        <v>278</v>
      </c>
      <c r="E70" s="40" t="s">
        <v>145</v>
      </c>
      <c r="F70" s="40">
        <v>570</v>
      </c>
      <c r="G70" s="40">
        <v>461.55</v>
      </c>
      <c r="H70" s="37">
        <f>G70/F70*100</f>
        <v>80.97368421052632</v>
      </c>
      <c r="I70" s="75"/>
    </row>
    <row r="71" spans="1:9" ht="48" customHeight="1">
      <c r="A71"/>
      <c r="B71" s="106"/>
      <c r="C71" s="103"/>
      <c r="D71" s="31" t="s">
        <v>279</v>
      </c>
      <c r="E71" s="31" t="s">
        <v>5</v>
      </c>
      <c r="F71" s="31">
        <v>50</v>
      </c>
      <c r="G71" s="31">
        <v>32</v>
      </c>
      <c r="H71" s="37">
        <f>G71/F71*100</f>
        <v>64</v>
      </c>
      <c r="I71" s="69"/>
    </row>
    <row r="72" spans="1:9" ht="28.5" customHeight="1">
      <c r="A72"/>
      <c r="B72" s="221" t="s">
        <v>285</v>
      </c>
      <c r="C72" s="222"/>
      <c r="D72" s="222"/>
      <c r="E72" s="222"/>
      <c r="F72" s="222"/>
      <c r="G72" s="222"/>
      <c r="H72" s="222"/>
      <c r="I72" s="223"/>
    </row>
    <row r="73" spans="1:9" ht="29.25" customHeight="1">
      <c r="A73"/>
      <c r="B73" s="231" t="s">
        <v>280</v>
      </c>
      <c r="C73" s="232"/>
      <c r="D73" s="232"/>
      <c r="E73" s="232"/>
      <c r="F73" s="232"/>
      <c r="G73" s="232"/>
      <c r="H73" s="232"/>
      <c r="I73" s="233"/>
    </row>
    <row r="74" spans="1:9" ht="42" customHeight="1">
      <c r="A74"/>
      <c r="B74" s="104">
        <v>1</v>
      </c>
      <c r="C74" s="104" t="s">
        <v>281</v>
      </c>
      <c r="D74" s="99" t="s">
        <v>282</v>
      </c>
      <c r="E74" s="31" t="s">
        <v>6</v>
      </c>
      <c r="F74" s="31">
        <v>63</v>
      </c>
      <c r="G74" s="31">
        <v>61</v>
      </c>
      <c r="H74" s="37">
        <f>G74/F74*100</f>
        <v>96.82539682539682</v>
      </c>
      <c r="I74" s="31"/>
    </row>
    <row r="75" spans="2:9" ht="54" customHeight="1">
      <c r="B75" s="105"/>
      <c r="C75" s="105"/>
      <c r="D75" s="31" t="s">
        <v>278</v>
      </c>
      <c r="E75" s="31" t="s">
        <v>145</v>
      </c>
      <c r="F75" s="31">
        <v>10159</v>
      </c>
      <c r="G75" s="31">
        <v>9921.35</v>
      </c>
      <c r="H75" s="37">
        <f>G75/F75*100</f>
        <v>97.66069495029038</v>
      </c>
      <c r="I75" s="31"/>
    </row>
    <row r="76" spans="2:9" ht="55.5" customHeight="1">
      <c r="B76" s="106"/>
      <c r="C76" s="106"/>
      <c r="D76" s="38" t="s">
        <v>283</v>
      </c>
      <c r="E76" s="38" t="s">
        <v>5</v>
      </c>
      <c r="F76" s="38">
        <v>734</v>
      </c>
      <c r="G76" s="38">
        <v>718</v>
      </c>
      <c r="H76" s="37">
        <f>G76/F76*100</f>
        <v>97.82016348773843</v>
      </c>
      <c r="I76" s="39"/>
    </row>
    <row r="77" spans="2:9" ht="45.75" customHeight="1">
      <c r="B77" s="171" t="s">
        <v>286</v>
      </c>
      <c r="C77" s="172"/>
      <c r="D77" s="172"/>
      <c r="E77" s="172"/>
      <c r="F77" s="172"/>
      <c r="G77" s="172"/>
      <c r="H77" s="172"/>
      <c r="I77" s="173"/>
    </row>
    <row r="78" spans="2:9" ht="33" customHeight="1">
      <c r="B78" s="171" t="s">
        <v>287</v>
      </c>
      <c r="C78" s="216"/>
      <c r="D78" s="216"/>
      <c r="E78" s="216"/>
      <c r="F78" s="216"/>
      <c r="G78" s="216"/>
      <c r="H78" s="216"/>
      <c r="I78" s="217"/>
    </row>
    <row r="79" spans="2:9" ht="39" customHeight="1">
      <c r="B79" s="194" t="s">
        <v>237</v>
      </c>
      <c r="C79" s="195"/>
      <c r="D79" s="195"/>
      <c r="E79" s="195"/>
      <c r="F79" s="195"/>
      <c r="G79" s="195"/>
      <c r="H79" s="195"/>
      <c r="I79" s="196"/>
    </row>
    <row r="80" spans="2:9" ht="42" customHeight="1">
      <c r="B80" s="131" t="s">
        <v>238</v>
      </c>
      <c r="C80" s="197"/>
      <c r="D80" s="197"/>
      <c r="E80" s="197"/>
      <c r="F80" s="197"/>
      <c r="G80" s="197"/>
      <c r="H80" s="197"/>
      <c r="I80" s="198"/>
    </row>
    <row r="81" spans="2:9" ht="51" customHeight="1">
      <c r="B81" s="17">
        <v>1</v>
      </c>
      <c r="C81" s="17" t="s">
        <v>239</v>
      </c>
      <c r="D81" s="7" t="s">
        <v>240</v>
      </c>
      <c r="E81" s="3" t="s">
        <v>6</v>
      </c>
      <c r="F81" s="3">
        <v>1</v>
      </c>
      <c r="G81" s="3">
        <v>1</v>
      </c>
      <c r="H81" s="3">
        <f aca="true" t="shared" si="0" ref="H81:H88">G81/F81*100</f>
        <v>100</v>
      </c>
      <c r="I81" s="3"/>
    </row>
    <row r="82" spans="2:9" ht="65.25" customHeight="1">
      <c r="B82" s="7">
        <v>2</v>
      </c>
      <c r="C82" s="95" t="s">
        <v>241</v>
      </c>
      <c r="D82" s="7" t="s">
        <v>17</v>
      </c>
      <c r="E82" s="3" t="s">
        <v>6</v>
      </c>
      <c r="F82" s="3">
        <v>210</v>
      </c>
      <c r="G82" s="3">
        <v>210</v>
      </c>
      <c r="H82" s="3">
        <f t="shared" si="0"/>
        <v>100</v>
      </c>
      <c r="I82" s="3"/>
    </row>
    <row r="83" spans="2:9" ht="39.75" customHeight="1">
      <c r="B83" s="149">
        <v>3</v>
      </c>
      <c r="C83" s="149" t="s">
        <v>242</v>
      </c>
      <c r="D83" s="35" t="s">
        <v>244</v>
      </c>
      <c r="E83" s="3" t="s">
        <v>6</v>
      </c>
      <c r="F83" s="3">
        <v>60</v>
      </c>
      <c r="G83" s="3">
        <v>60</v>
      </c>
      <c r="H83" s="3">
        <f t="shared" si="0"/>
        <v>100</v>
      </c>
      <c r="I83" s="3"/>
    </row>
    <row r="84" spans="2:9" ht="42" customHeight="1">
      <c r="B84" s="105"/>
      <c r="C84" s="105"/>
      <c r="D84" s="7" t="s">
        <v>243</v>
      </c>
      <c r="E84" s="3" t="s">
        <v>6</v>
      </c>
      <c r="F84" s="3">
        <v>12</v>
      </c>
      <c r="G84" s="3">
        <v>12</v>
      </c>
      <c r="H84" s="3">
        <f t="shared" si="0"/>
        <v>100</v>
      </c>
      <c r="I84" s="3"/>
    </row>
    <row r="85" spans="2:9" ht="41.25" customHeight="1">
      <c r="B85" s="105"/>
      <c r="C85" s="105"/>
      <c r="D85" s="7" t="s">
        <v>245</v>
      </c>
      <c r="E85" s="3" t="s">
        <v>6</v>
      </c>
      <c r="F85" s="3">
        <v>24</v>
      </c>
      <c r="G85" s="3">
        <v>24</v>
      </c>
      <c r="H85" s="3">
        <f t="shared" si="0"/>
        <v>100</v>
      </c>
      <c r="I85" s="3"/>
    </row>
    <row r="86" spans="2:9" ht="51" customHeight="1">
      <c r="B86" s="105"/>
      <c r="C86" s="105"/>
      <c r="D86" s="7" t="s">
        <v>246</v>
      </c>
      <c r="E86" s="3" t="s">
        <v>6</v>
      </c>
      <c r="F86" s="3">
        <v>2</v>
      </c>
      <c r="G86" s="3">
        <v>2</v>
      </c>
      <c r="H86" s="3">
        <f t="shared" si="0"/>
        <v>100</v>
      </c>
      <c r="I86" s="3"/>
    </row>
    <row r="87" spans="2:9" ht="39" customHeight="1">
      <c r="B87" s="105"/>
      <c r="C87" s="105"/>
      <c r="D87" s="7" t="s">
        <v>247</v>
      </c>
      <c r="E87" s="3" t="s">
        <v>6</v>
      </c>
      <c r="F87" s="3">
        <v>26</v>
      </c>
      <c r="G87" s="3">
        <v>26</v>
      </c>
      <c r="H87" s="3">
        <f t="shared" si="0"/>
        <v>100</v>
      </c>
      <c r="I87" s="12"/>
    </row>
    <row r="88" spans="2:9" ht="24" customHeight="1">
      <c r="B88" s="106"/>
      <c r="C88" s="106"/>
      <c r="D88" s="7" t="s">
        <v>18</v>
      </c>
      <c r="E88" s="3" t="s">
        <v>6</v>
      </c>
      <c r="F88" s="3">
        <v>78</v>
      </c>
      <c r="G88" s="3">
        <v>78</v>
      </c>
      <c r="H88" s="3">
        <f t="shared" si="0"/>
        <v>100</v>
      </c>
      <c r="I88" s="3"/>
    </row>
    <row r="89" spans="2:9" ht="36" customHeight="1">
      <c r="B89" s="171" t="s">
        <v>259</v>
      </c>
      <c r="C89" s="214"/>
      <c r="D89" s="214"/>
      <c r="E89" s="214"/>
      <c r="F89" s="214"/>
      <c r="G89" s="214"/>
      <c r="H89" s="214"/>
      <c r="I89" s="215"/>
    </row>
    <row r="90" spans="2:9" ht="42" customHeight="1">
      <c r="B90" s="140" t="s">
        <v>248</v>
      </c>
      <c r="C90" s="141"/>
      <c r="D90" s="208"/>
      <c r="E90" s="208"/>
      <c r="F90" s="208"/>
      <c r="G90" s="208"/>
      <c r="H90" s="208"/>
      <c r="I90" s="209"/>
    </row>
    <row r="91" spans="1:9" ht="130.5" customHeight="1">
      <c r="A91"/>
      <c r="B91" s="17">
        <v>1</v>
      </c>
      <c r="C91" s="17" t="s">
        <v>249</v>
      </c>
      <c r="D91" s="7" t="s">
        <v>250</v>
      </c>
      <c r="E91" s="3" t="s">
        <v>7</v>
      </c>
      <c r="F91" s="3">
        <v>9.7</v>
      </c>
      <c r="G91" s="3">
        <v>9.7</v>
      </c>
      <c r="H91" s="6">
        <f>G91/F91*100</f>
        <v>100</v>
      </c>
      <c r="I91" s="3" t="s">
        <v>252</v>
      </c>
    </row>
    <row r="92" spans="1:9" ht="170.25" customHeight="1">
      <c r="A92" s="1"/>
      <c r="B92" s="7"/>
      <c r="C92" s="7"/>
      <c r="D92" s="7" t="s">
        <v>251</v>
      </c>
      <c r="E92" s="3" t="s">
        <v>7</v>
      </c>
      <c r="F92" s="3">
        <v>40</v>
      </c>
      <c r="G92" s="3">
        <v>40</v>
      </c>
      <c r="H92" s="6">
        <f>G92/F92*100</f>
        <v>100</v>
      </c>
      <c r="I92" s="3" t="s">
        <v>253</v>
      </c>
    </row>
    <row r="93" spans="1:9" ht="33.75" customHeight="1">
      <c r="A93" s="1"/>
      <c r="B93" s="160" t="s">
        <v>260</v>
      </c>
      <c r="C93" s="129"/>
      <c r="D93" s="129"/>
      <c r="E93" s="129"/>
      <c r="F93" s="129"/>
      <c r="G93" s="129"/>
      <c r="H93" s="129"/>
      <c r="I93" s="130"/>
    </row>
    <row r="94" spans="1:9" ht="33.75" customHeight="1">
      <c r="A94" s="1"/>
      <c r="B94" s="205" t="s">
        <v>268</v>
      </c>
      <c r="C94" s="206"/>
      <c r="D94" s="207"/>
      <c r="E94" s="207"/>
      <c r="F94" s="207"/>
      <c r="G94" s="207"/>
      <c r="H94" s="207"/>
      <c r="I94" s="207"/>
    </row>
    <row r="95" spans="1:9" ht="38.25" customHeight="1">
      <c r="A95"/>
      <c r="B95" s="218" t="s">
        <v>136</v>
      </c>
      <c r="C95" s="219"/>
      <c r="D95" s="219"/>
      <c r="E95" s="219"/>
      <c r="F95" s="219"/>
      <c r="G95" s="219"/>
      <c r="H95" s="219"/>
      <c r="I95" s="220"/>
    </row>
    <row r="96" spans="1:9" ht="25.5" customHeight="1">
      <c r="A96"/>
      <c r="B96" s="111" t="s">
        <v>137</v>
      </c>
      <c r="C96" s="112"/>
      <c r="D96" s="112"/>
      <c r="E96" s="112"/>
      <c r="F96" s="112"/>
      <c r="G96" s="112"/>
      <c r="H96" s="112"/>
      <c r="I96" s="113"/>
    </row>
    <row r="97" spans="1:9" ht="71.25" customHeight="1">
      <c r="A97"/>
      <c r="B97" s="17">
        <v>1</v>
      </c>
      <c r="C97" s="17" t="s">
        <v>138</v>
      </c>
      <c r="D97" s="8" t="s">
        <v>139</v>
      </c>
      <c r="E97" s="3" t="s">
        <v>140</v>
      </c>
      <c r="F97" s="3">
        <v>665.5</v>
      </c>
      <c r="G97" s="3">
        <v>665.5</v>
      </c>
      <c r="H97" s="3">
        <f aca="true" t="shared" si="1" ref="H97:H108">G97/F97*100</f>
        <v>100</v>
      </c>
      <c r="I97" s="3"/>
    </row>
    <row r="98" spans="1:9" ht="81.75" customHeight="1">
      <c r="A98"/>
      <c r="B98" s="17">
        <v>2</v>
      </c>
      <c r="C98" s="17" t="s">
        <v>141</v>
      </c>
      <c r="D98" s="8" t="s">
        <v>142</v>
      </c>
      <c r="E98" s="3" t="s">
        <v>140</v>
      </c>
      <c r="F98" s="3">
        <v>651.26</v>
      </c>
      <c r="G98" s="3">
        <v>651.26</v>
      </c>
      <c r="H98" s="3">
        <f t="shared" si="1"/>
        <v>100</v>
      </c>
      <c r="I98" s="3"/>
    </row>
    <row r="99" spans="1:9" ht="84" customHeight="1">
      <c r="A99"/>
      <c r="B99" s="149">
        <v>3</v>
      </c>
      <c r="C99" s="149" t="s">
        <v>143</v>
      </c>
      <c r="D99" s="8" t="s">
        <v>144</v>
      </c>
      <c r="E99" s="3" t="s">
        <v>145</v>
      </c>
      <c r="F99" s="76">
        <v>18370.6</v>
      </c>
      <c r="G99" s="76">
        <v>18370.6</v>
      </c>
      <c r="H99" s="3">
        <f t="shared" si="1"/>
        <v>100</v>
      </c>
      <c r="I99" s="3"/>
    </row>
    <row r="100" spans="1:9" ht="63" customHeight="1">
      <c r="A100"/>
      <c r="B100" s="102"/>
      <c r="C100" s="102"/>
      <c r="D100" s="8" t="s">
        <v>146</v>
      </c>
      <c r="E100" s="3" t="s">
        <v>12</v>
      </c>
      <c r="F100" s="3">
        <v>677</v>
      </c>
      <c r="G100" s="3">
        <v>677</v>
      </c>
      <c r="H100" s="3">
        <f t="shared" si="1"/>
        <v>100</v>
      </c>
      <c r="I100" s="3"/>
    </row>
    <row r="101" spans="1:9" ht="53.25" customHeight="1">
      <c r="A101" s="15"/>
      <c r="B101" s="102"/>
      <c r="C101" s="102"/>
      <c r="D101" s="34" t="s">
        <v>147</v>
      </c>
      <c r="E101" s="3" t="s">
        <v>12</v>
      </c>
      <c r="F101" s="3">
        <v>20</v>
      </c>
      <c r="G101" s="3">
        <v>20</v>
      </c>
      <c r="H101" s="3">
        <f t="shared" si="1"/>
        <v>100</v>
      </c>
      <c r="I101" s="35"/>
    </row>
    <row r="102" spans="1:9" ht="43.5" customHeight="1">
      <c r="A102" s="15"/>
      <c r="B102" s="102"/>
      <c r="C102" s="102"/>
      <c r="D102" s="77" t="s">
        <v>148</v>
      </c>
      <c r="E102" s="78" t="s">
        <v>20</v>
      </c>
      <c r="F102" s="78">
        <v>5000</v>
      </c>
      <c r="G102" s="78">
        <v>5000</v>
      </c>
      <c r="H102" s="79">
        <f t="shared" si="1"/>
        <v>100</v>
      </c>
      <c r="I102" s="80"/>
    </row>
    <row r="103" spans="1:9" ht="36" customHeight="1">
      <c r="A103" s="16"/>
      <c r="B103" s="102"/>
      <c r="C103" s="102"/>
      <c r="D103" s="104" t="s">
        <v>149</v>
      </c>
      <c r="E103" s="31" t="s">
        <v>150</v>
      </c>
      <c r="F103" s="31">
        <v>100</v>
      </c>
      <c r="G103" s="31">
        <v>100</v>
      </c>
      <c r="H103" s="79">
        <f t="shared" si="1"/>
        <v>100</v>
      </c>
      <c r="I103" s="32"/>
    </row>
    <row r="104" spans="2:9" ht="39.75" customHeight="1">
      <c r="B104" s="103"/>
      <c r="C104" s="103"/>
      <c r="D104" s="106"/>
      <c r="E104" s="33" t="s">
        <v>151</v>
      </c>
      <c r="F104" s="31">
        <v>7000</v>
      </c>
      <c r="G104" s="31">
        <v>7000</v>
      </c>
      <c r="H104" s="79">
        <f t="shared" si="1"/>
        <v>100</v>
      </c>
      <c r="I104" s="32"/>
    </row>
    <row r="105" spans="2:9" ht="112.5" customHeight="1">
      <c r="B105" s="83">
        <v>4</v>
      </c>
      <c r="C105" s="83" t="s">
        <v>152</v>
      </c>
      <c r="D105" s="84" t="s">
        <v>153</v>
      </c>
      <c r="E105" s="84" t="s">
        <v>140</v>
      </c>
      <c r="F105" s="84">
        <v>70.5</v>
      </c>
      <c r="G105" s="84">
        <v>70.5</v>
      </c>
      <c r="H105" s="79">
        <f t="shared" si="1"/>
        <v>100</v>
      </c>
      <c r="I105" s="85"/>
    </row>
    <row r="106" spans="2:9" ht="83.25" customHeight="1">
      <c r="B106" s="86">
        <v>5</v>
      </c>
      <c r="C106" s="86" t="s">
        <v>154</v>
      </c>
      <c r="D106" s="78" t="s">
        <v>155</v>
      </c>
      <c r="E106" s="78" t="s">
        <v>12</v>
      </c>
      <c r="F106" s="78">
        <v>2</v>
      </c>
      <c r="G106" s="78">
        <v>2</v>
      </c>
      <c r="H106" s="79">
        <f t="shared" si="1"/>
        <v>100</v>
      </c>
      <c r="I106" s="87"/>
    </row>
    <row r="107" spans="2:9" ht="84" customHeight="1">
      <c r="B107" s="107">
        <v>6</v>
      </c>
      <c r="C107" s="107" t="s">
        <v>156</v>
      </c>
      <c r="D107" s="11" t="s">
        <v>157</v>
      </c>
      <c r="E107" s="78" t="s">
        <v>12</v>
      </c>
      <c r="F107" s="11">
        <v>34</v>
      </c>
      <c r="G107" s="11">
        <v>34</v>
      </c>
      <c r="H107" s="79">
        <f t="shared" si="1"/>
        <v>100</v>
      </c>
      <c r="I107" s="82"/>
    </row>
    <row r="108" spans="2:9" ht="75" customHeight="1">
      <c r="B108" s="106"/>
      <c r="C108" s="106"/>
      <c r="D108" s="12" t="s">
        <v>158</v>
      </c>
      <c r="E108" s="78" t="s">
        <v>12</v>
      </c>
      <c r="F108" s="12">
        <v>4010</v>
      </c>
      <c r="G108" s="12">
        <v>4010</v>
      </c>
      <c r="H108" s="79">
        <f t="shared" si="1"/>
        <v>100</v>
      </c>
      <c r="I108" s="81"/>
    </row>
    <row r="109" spans="2:9" ht="35.25" customHeight="1">
      <c r="B109" s="108" t="s">
        <v>289</v>
      </c>
      <c r="C109" s="109"/>
      <c r="D109" s="109"/>
      <c r="E109" s="109"/>
      <c r="F109" s="109"/>
      <c r="G109" s="109"/>
      <c r="H109" s="109"/>
      <c r="I109" s="110"/>
    </row>
    <row r="110" spans="2:9" ht="34.5" customHeight="1">
      <c r="B110" s="111" t="s">
        <v>159</v>
      </c>
      <c r="C110" s="112"/>
      <c r="D110" s="112"/>
      <c r="E110" s="112"/>
      <c r="F110" s="112"/>
      <c r="G110" s="112"/>
      <c r="H110" s="112"/>
      <c r="I110" s="113"/>
    </row>
    <row r="111" spans="2:9" ht="39.75" customHeight="1">
      <c r="B111" s="86">
        <v>1</v>
      </c>
      <c r="C111" s="86" t="s">
        <v>160</v>
      </c>
      <c r="D111" s="78" t="s">
        <v>161</v>
      </c>
      <c r="E111" s="78" t="s">
        <v>12</v>
      </c>
      <c r="F111" s="78">
        <v>49</v>
      </c>
      <c r="G111" s="78">
        <v>49</v>
      </c>
      <c r="H111" s="84">
        <f aca="true" t="shared" si="2" ref="H111:H125">G111/F111*100</f>
        <v>100</v>
      </c>
      <c r="I111" s="87"/>
    </row>
    <row r="112" spans="2:9" ht="28.5" customHeight="1">
      <c r="B112" s="86">
        <v>2</v>
      </c>
      <c r="C112" s="86" t="s">
        <v>162</v>
      </c>
      <c r="D112" s="84" t="s">
        <v>163</v>
      </c>
      <c r="E112" s="78" t="s">
        <v>12</v>
      </c>
      <c r="F112" s="84">
        <v>64</v>
      </c>
      <c r="G112" s="84">
        <v>64</v>
      </c>
      <c r="H112" s="84">
        <f t="shared" si="2"/>
        <v>100</v>
      </c>
      <c r="I112" s="92"/>
    </row>
    <row r="113" spans="2:9" ht="80.25" customHeight="1">
      <c r="B113" s="86">
        <v>3</v>
      </c>
      <c r="C113" s="86" t="s">
        <v>164</v>
      </c>
      <c r="D113" s="78" t="s">
        <v>165</v>
      </c>
      <c r="E113" s="78" t="s">
        <v>151</v>
      </c>
      <c r="F113" s="89">
        <v>17087</v>
      </c>
      <c r="G113" s="89">
        <v>17087</v>
      </c>
      <c r="H113" s="84">
        <f t="shared" si="2"/>
        <v>100</v>
      </c>
      <c r="I113" s="87"/>
    </row>
    <row r="114" spans="2:9" ht="49.5" customHeight="1">
      <c r="B114" s="114">
        <v>4</v>
      </c>
      <c r="C114" s="114" t="s">
        <v>166</v>
      </c>
      <c r="D114" s="78" t="s">
        <v>167</v>
      </c>
      <c r="E114" s="78" t="s">
        <v>140</v>
      </c>
      <c r="F114" s="78">
        <v>185.13</v>
      </c>
      <c r="G114" s="78">
        <v>185.13</v>
      </c>
      <c r="H114" s="84">
        <f t="shared" si="2"/>
        <v>100</v>
      </c>
      <c r="I114" s="87"/>
    </row>
    <row r="115" spans="2:9" ht="39" customHeight="1">
      <c r="B115" s="115"/>
      <c r="C115" s="115"/>
      <c r="D115" s="84" t="s">
        <v>168</v>
      </c>
      <c r="E115" s="78" t="s">
        <v>145</v>
      </c>
      <c r="F115" s="78">
        <v>1334.83</v>
      </c>
      <c r="G115" s="78">
        <v>1334.83</v>
      </c>
      <c r="H115" s="84">
        <f t="shared" si="2"/>
        <v>100</v>
      </c>
      <c r="I115" s="10"/>
    </row>
    <row r="116" spans="2:9" ht="41.25" customHeight="1">
      <c r="B116" s="115"/>
      <c r="C116" s="115"/>
      <c r="D116" s="84" t="s">
        <v>169</v>
      </c>
      <c r="E116" s="78" t="s">
        <v>177</v>
      </c>
      <c r="F116" s="90">
        <v>87550</v>
      </c>
      <c r="G116" s="90">
        <v>87550</v>
      </c>
      <c r="H116" s="84">
        <f t="shared" si="2"/>
        <v>100</v>
      </c>
      <c r="I116" s="10"/>
    </row>
    <row r="117" spans="2:9" ht="41.25" customHeight="1">
      <c r="B117" s="115"/>
      <c r="C117" s="115"/>
      <c r="D117" s="84" t="s">
        <v>170</v>
      </c>
      <c r="E117" s="84" t="s">
        <v>12</v>
      </c>
      <c r="F117" s="84">
        <v>380</v>
      </c>
      <c r="G117" s="84">
        <v>380</v>
      </c>
      <c r="H117" s="84">
        <f t="shared" si="2"/>
        <v>100</v>
      </c>
      <c r="I117" s="10"/>
    </row>
    <row r="118" spans="2:9" ht="43.5" customHeight="1">
      <c r="B118" s="116"/>
      <c r="C118" s="116"/>
      <c r="D118" s="84" t="s">
        <v>171</v>
      </c>
      <c r="E118" s="84" t="s">
        <v>12</v>
      </c>
      <c r="F118" s="84">
        <v>1500</v>
      </c>
      <c r="G118" s="84">
        <v>1500</v>
      </c>
      <c r="H118" s="84">
        <f t="shared" si="2"/>
        <v>100</v>
      </c>
      <c r="I118" s="10"/>
    </row>
    <row r="119" spans="2:9" ht="28.5" customHeight="1">
      <c r="B119" s="116"/>
      <c r="C119" s="116"/>
      <c r="D119" s="84" t="s">
        <v>179</v>
      </c>
      <c r="E119" s="84" t="s">
        <v>12</v>
      </c>
      <c r="F119" s="84">
        <v>492</v>
      </c>
      <c r="G119" s="84">
        <v>492</v>
      </c>
      <c r="H119" s="84">
        <f t="shared" si="2"/>
        <v>100</v>
      </c>
      <c r="I119" s="10"/>
    </row>
    <row r="120" spans="2:9" ht="39.75" customHeight="1">
      <c r="B120" s="116"/>
      <c r="C120" s="116"/>
      <c r="D120" s="84" t="s">
        <v>172</v>
      </c>
      <c r="E120" s="84" t="s">
        <v>12</v>
      </c>
      <c r="F120" s="91">
        <v>1255</v>
      </c>
      <c r="G120" s="91">
        <v>1255</v>
      </c>
      <c r="H120" s="84">
        <f t="shared" si="2"/>
        <v>100</v>
      </c>
      <c r="I120" s="10"/>
    </row>
    <row r="121" spans="2:9" ht="34.5" customHeight="1">
      <c r="B121" s="116"/>
      <c r="C121" s="116"/>
      <c r="D121" s="84" t="s">
        <v>173</v>
      </c>
      <c r="E121" s="84" t="s">
        <v>12</v>
      </c>
      <c r="F121" s="84">
        <v>623</v>
      </c>
      <c r="G121" s="84">
        <v>623</v>
      </c>
      <c r="H121" s="84">
        <f t="shared" si="2"/>
        <v>100</v>
      </c>
      <c r="I121" s="10"/>
    </row>
    <row r="122" spans="2:9" ht="46.5" customHeight="1">
      <c r="B122" s="116"/>
      <c r="C122" s="116"/>
      <c r="D122" s="84" t="s">
        <v>174</v>
      </c>
      <c r="E122" s="84" t="s">
        <v>20</v>
      </c>
      <c r="F122" s="91">
        <v>13100</v>
      </c>
      <c r="G122" s="91">
        <v>13100</v>
      </c>
      <c r="H122" s="84">
        <f t="shared" si="2"/>
        <v>100</v>
      </c>
      <c r="I122" s="10"/>
    </row>
    <row r="123" spans="2:9" ht="27" customHeight="1">
      <c r="B123" s="116"/>
      <c r="C123" s="116"/>
      <c r="D123" s="84" t="s">
        <v>175</v>
      </c>
      <c r="E123" s="84" t="s">
        <v>178</v>
      </c>
      <c r="F123" s="90">
        <v>1334.83</v>
      </c>
      <c r="G123" s="90">
        <v>1334.83</v>
      </c>
      <c r="H123" s="84">
        <f t="shared" si="2"/>
        <v>100</v>
      </c>
      <c r="I123" s="10"/>
    </row>
    <row r="124" spans="2:9" ht="24.75" customHeight="1">
      <c r="B124" s="117"/>
      <c r="C124" s="117"/>
      <c r="D124" s="84" t="s">
        <v>176</v>
      </c>
      <c r="E124" s="84" t="s">
        <v>12</v>
      </c>
      <c r="F124" s="84">
        <v>257</v>
      </c>
      <c r="G124" s="84">
        <v>257</v>
      </c>
      <c r="H124" s="84">
        <f t="shared" si="2"/>
        <v>100</v>
      </c>
      <c r="I124" s="10"/>
    </row>
    <row r="125" spans="2:9" ht="50.25" customHeight="1">
      <c r="B125" s="93">
        <v>5</v>
      </c>
      <c r="C125" s="83" t="s">
        <v>180</v>
      </c>
      <c r="D125" s="5" t="s">
        <v>181</v>
      </c>
      <c r="E125" s="5" t="s">
        <v>182</v>
      </c>
      <c r="F125" s="88">
        <v>1100</v>
      </c>
      <c r="G125" s="88">
        <v>1100</v>
      </c>
      <c r="H125" s="84">
        <f t="shared" si="2"/>
        <v>100</v>
      </c>
      <c r="I125" s="5"/>
    </row>
    <row r="126" spans="2:9" ht="28.5" customHeight="1">
      <c r="B126" s="93">
        <v>6</v>
      </c>
      <c r="C126" s="83" t="s">
        <v>183</v>
      </c>
      <c r="D126" s="5" t="s">
        <v>184</v>
      </c>
      <c r="E126" s="5" t="s">
        <v>150</v>
      </c>
      <c r="F126" s="5">
        <v>360</v>
      </c>
      <c r="G126" s="5">
        <v>360</v>
      </c>
      <c r="H126" s="84">
        <f>F126/G126*100</f>
        <v>100</v>
      </c>
      <c r="I126" s="5"/>
    </row>
    <row r="127" spans="2:9" ht="48.75" customHeight="1">
      <c r="B127" s="118">
        <v>7</v>
      </c>
      <c r="C127" s="118" t="s">
        <v>185</v>
      </c>
      <c r="D127" s="5" t="s">
        <v>186</v>
      </c>
      <c r="E127" s="5" t="s">
        <v>12</v>
      </c>
      <c r="F127" s="5">
        <v>95</v>
      </c>
      <c r="G127" s="5">
        <v>95</v>
      </c>
      <c r="H127" s="84">
        <f>F127/G127*100</f>
        <v>100</v>
      </c>
      <c r="I127" s="5"/>
    </row>
    <row r="128" spans="2:9" ht="47.25" customHeight="1">
      <c r="B128" s="102"/>
      <c r="C128" s="102"/>
      <c r="D128" s="5" t="s">
        <v>187</v>
      </c>
      <c r="E128" s="5" t="s">
        <v>12</v>
      </c>
      <c r="F128" s="5">
        <v>150</v>
      </c>
      <c r="G128" s="5">
        <v>150</v>
      </c>
      <c r="H128" s="84">
        <f>G128/F128*100</f>
        <v>100</v>
      </c>
      <c r="I128" s="30"/>
    </row>
    <row r="129" spans="2:9" ht="56.25" customHeight="1">
      <c r="B129" s="102"/>
      <c r="C129" s="102"/>
      <c r="D129" s="5" t="s">
        <v>188</v>
      </c>
      <c r="E129" s="5" t="s">
        <v>145</v>
      </c>
      <c r="F129" s="5">
        <v>1000</v>
      </c>
      <c r="G129" s="5">
        <v>1000</v>
      </c>
      <c r="H129" s="84">
        <f>G129/F129*100</f>
        <v>100</v>
      </c>
      <c r="I129" s="30"/>
    </row>
    <row r="130" spans="2:9" ht="57" customHeight="1">
      <c r="B130" s="102"/>
      <c r="C130" s="102"/>
      <c r="D130" s="22" t="s">
        <v>189</v>
      </c>
      <c r="E130" s="22" t="s">
        <v>6</v>
      </c>
      <c r="F130" s="5">
        <v>10</v>
      </c>
      <c r="G130" s="5">
        <v>10</v>
      </c>
      <c r="H130" s="84">
        <f>G130/F130*100</f>
        <v>100</v>
      </c>
      <c r="I130" s="94"/>
    </row>
    <row r="131" spans="2:9" ht="46.5" customHeight="1">
      <c r="B131" s="102"/>
      <c r="C131" s="102"/>
      <c r="D131" s="5" t="s">
        <v>190</v>
      </c>
      <c r="E131" s="22" t="s">
        <v>6</v>
      </c>
      <c r="F131" s="5">
        <v>20</v>
      </c>
      <c r="G131" s="5">
        <v>20</v>
      </c>
      <c r="H131" s="84">
        <f>G131/F131*100</f>
        <v>100</v>
      </c>
      <c r="I131" s="5"/>
    </row>
    <row r="132" spans="2:9" ht="57" customHeight="1">
      <c r="B132" s="103"/>
      <c r="C132" s="103"/>
      <c r="D132" s="31" t="s">
        <v>191</v>
      </c>
      <c r="E132" s="98" t="s">
        <v>6</v>
      </c>
      <c r="F132" s="31">
        <v>17</v>
      </c>
      <c r="G132" s="31">
        <v>0</v>
      </c>
      <c r="H132" s="84">
        <f>G132/F132*100</f>
        <v>0</v>
      </c>
      <c r="I132" s="5"/>
    </row>
    <row r="133" spans="2:9" ht="31.5" customHeight="1">
      <c r="B133" s="248" t="s">
        <v>270</v>
      </c>
      <c r="C133" s="249"/>
      <c r="D133" s="249"/>
      <c r="E133" s="249"/>
      <c r="F133" s="249"/>
      <c r="G133" s="249"/>
      <c r="H133" s="249"/>
      <c r="I133" s="250"/>
    </row>
    <row r="134" spans="2:9" ht="48" customHeight="1">
      <c r="B134" s="199" t="s">
        <v>193</v>
      </c>
      <c r="C134" s="246"/>
      <c r="D134" s="246"/>
      <c r="E134" s="246"/>
      <c r="F134" s="246"/>
      <c r="G134" s="246"/>
      <c r="H134" s="246"/>
      <c r="I134" s="247"/>
    </row>
    <row r="135" spans="2:9" ht="50.25" customHeight="1">
      <c r="B135" s="119">
        <v>1</v>
      </c>
      <c r="C135" s="119" t="s">
        <v>192</v>
      </c>
      <c r="D135" s="5" t="s">
        <v>195</v>
      </c>
      <c r="E135" s="5" t="s">
        <v>12</v>
      </c>
      <c r="F135" s="5">
        <v>396</v>
      </c>
      <c r="G135" s="5">
        <v>396</v>
      </c>
      <c r="H135" s="5">
        <f aca="true" t="shared" si="3" ref="H135:H144">G135/F135*100</f>
        <v>100</v>
      </c>
      <c r="I135" s="10"/>
    </row>
    <row r="136" spans="2:9" ht="56.25" customHeight="1">
      <c r="B136" s="106"/>
      <c r="C136" s="106"/>
      <c r="D136" s="31" t="s">
        <v>194</v>
      </c>
      <c r="E136" s="5" t="s">
        <v>12</v>
      </c>
      <c r="F136" s="5">
        <v>11</v>
      </c>
      <c r="G136" s="5">
        <v>11</v>
      </c>
      <c r="H136" s="5">
        <f t="shared" si="3"/>
        <v>100</v>
      </c>
      <c r="I136" s="10"/>
    </row>
    <row r="137" spans="2:9" ht="68.25" customHeight="1">
      <c r="B137" s="63"/>
      <c r="C137" s="118" t="s">
        <v>196</v>
      </c>
      <c r="D137" s="5" t="s">
        <v>197</v>
      </c>
      <c r="E137" s="5" t="s">
        <v>198</v>
      </c>
      <c r="F137" s="5">
        <v>900</v>
      </c>
      <c r="G137" s="5">
        <v>900</v>
      </c>
      <c r="H137" s="5">
        <f t="shared" si="3"/>
        <v>100</v>
      </c>
      <c r="I137" s="10"/>
    </row>
    <row r="138" spans="2:9" ht="67.5" customHeight="1">
      <c r="B138" s="97"/>
      <c r="C138" s="105"/>
      <c r="D138" s="5" t="s">
        <v>199</v>
      </c>
      <c r="E138" s="5" t="s">
        <v>200</v>
      </c>
      <c r="F138" s="5">
        <v>1880</v>
      </c>
      <c r="G138" s="5">
        <v>1880</v>
      </c>
      <c r="H138" s="5">
        <f t="shared" si="3"/>
        <v>100</v>
      </c>
      <c r="I138" s="10"/>
    </row>
    <row r="139" spans="2:9" ht="51" customHeight="1">
      <c r="B139" s="64"/>
      <c r="C139" s="106"/>
      <c r="D139" s="27" t="s">
        <v>201</v>
      </c>
      <c r="E139" s="5" t="s">
        <v>12</v>
      </c>
      <c r="F139" s="5">
        <v>2</v>
      </c>
      <c r="G139" s="5">
        <v>2</v>
      </c>
      <c r="H139" s="5">
        <f t="shared" si="3"/>
        <v>100</v>
      </c>
      <c r="I139" s="10"/>
    </row>
    <row r="140" spans="2:9" ht="52.5" customHeight="1">
      <c r="B140" s="134">
        <v>3</v>
      </c>
      <c r="C140" s="118" t="s">
        <v>202</v>
      </c>
      <c r="D140" s="27" t="s">
        <v>203</v>
      </c>
      <c r="E140" s="5" t="s">
        <v>12</v>
      </c>
      <c r="F140" s="5">
        <v>16</v>
      </c>
      <c r="G140" s="5">
        <v>16</v>
      </c>
      <c r="H140" s="5">
        <f t="shared" si="3"/>
        <v>100</v>
      </c>
      <c r="I140" s="10"/>
    </row>
    <row r="141" spans="2:9" ht="54.75" customHeight="1">
      <c r="B141" s="135"/>
      <c r="C141" s="105"/>
      <c r="D141" s="27" t="s">
        <v>204</v>
      </c>
      <c r="E141" s="5" t="s">
        <v>12</v>
      </c>
      <c r="F141" s="5">
        <v>46</v>
      </c>
      <c r="G141" s="5">
        <v>46</v>
      </c>
      <c r="H141" s="5">
        <f t="shared" si="3"/>
        <v>100</v>
      </c>
      <c r="I141" s="10"/>
    </row>
    <row r="142" spans="1:9" ht="36" customHeight="1">
      <c r="A142" s="96">
        <v>2</v>
      </c>
      <c r="B142" s="135"/>
      <c r="C142" s="105"/>
      <c r="D142" s="27" t="s">
        <v>205</v>
      </c>
      <c r="E142" s="5" t="s">
        <v>12</v>
      </c>
      <c r="F142" s="5">
        <v>19</v>
      </c>
      <c r="G142" s="5">
        <v>19</v>
      </c>
      <c r="H142" s="5">
        <f t="shared" si="3"/>
        <v>100</v>
      </c>
      <c r="I142" s="10"/>
    </row>
    <row r="143" spans="1:9" ht="27" customHeight="1">
      <c r="A143" s="61"/>
      <c r="B143" s="136"/>
      <c r="C143" s="106"/>
      <c r="D143" s="27" t="s">
        <v>206</v>
      </c>
      <c r="E143" s="5" t="s">
        <v>12</v>
      </c>
      <c r="F143" s="5">
        <v>2</v>
      </c>
      <c r="G143" s="5">
        <v>2</v>
      </c>
      <c r="H143" s="5">
        <f t="shared" si="3"/>
        <v>100</v>
      </c>
      <c r="I143" s="10"/>
    </row>
    <row r="144" spans="1:9" ht="37.5" customHeight="1">
      <c r="A144" s="62"/>
      <c r="B144" s="74">
        <v>4</v>
      </c>
      <c r="C144" s="74" t="s">
        <v>207</v>
      </c>
      <c r="D144" s="27" t="s">
        <v>203</v>
      </c>
      <c r="E144" s="5" t="s">
        <v>12</v>
      </c>
      <c r="F144" s="5">
        <v>16</v>
      </c>
      <c r="G144" s="5">
        <v>16</v>
      </c>
      <c r="H144" s="5">
        <f t="shared" si="3"/>
        <v>100</v>
      </c>
      <c r="I144" s="10"/>
    </row>
    <row r="145" spans="2:9" ht="42" customHeight="1">
      <c r="B145" s="143" t="s">
        <v>271</v>
      </c>
      <c r="C145" s="144"/>
      <c r="D145" s="144"/>
      <c r="E145" s="144"/>
      <c r="F145" s="144"/>
      <c r="G145" s="144"/>
      <c r="H145" s="144"/>
      <c r="I145" s="145"/>
    </row>
    <row r="146" spans="2:9" ht="31.5" customHeight="1">
      <c r="B146" s="152" t="s">
        <v>208</v>
      </c>
      <c r="C146" s="153"/>
      <c r="D146" s="153"/>
      <c r="E146" s="153"/>
      <c r="F146" s="153"/>
      <c r="G146" s="153"/>
      <c r="H146" s="153"/>
      <c r="I146" s="154"/>
    </row>
    <row r="147" spans="2:9" ht="65.25" customHeight="1">
      <c r="B147" s="18">
        <v>1</v>
      </c>
      <c r="C147" s="18" t="s">
        <v>209</v>
      </c>
      <c r="D147" s="27" t="s">
        <v>19</v>
      </c>
      <c r="E147" s="5" t="s">
        <v>21</v>
      </c>
      <c r="F147" s="5">
        <v>2</v>
      </c>
      <c r="G147" s="5">
        <v>2</v>
      </c>
      <c r="H147" s="5">
        <f>G147/F147*100</f>
        <v>100</v>
      </c>
      <c r="I147" s="10"/>
    </row>
    <row r="148" spans="2:9" ht="42" customHeight="1">
      <c r="B148" s="74">
        <v>3</v>
      </c>
      <c r="C148" s="74" t="s">
        <v>210</v>
      </c>
      <c r="D148" s="27" t="s">
        <v>211</v>
      </c>
      <c r="E148" s="5" t="s">
        <v>10</v>
      </c>
      <c r="F148" s="5">
        <v>12</v>
      </c>
      <c r="G148" s="5">
        <v>12</v>
      </c>
      <c r="H148" s="5">
        <f>G148/F148*100</f>
        <v>100</v>
      </c>
      <c r="I148" s="10"/>
    </row>
    <row r="149" spans="2:9" ht="85.5" customHeight="1">
      <c r="B149" s="18">
        <v>4</v>
      </c>
      <c r="C149" s="18" t="s">
        <v>212</v>
      </c>
      <c r="D149" s="5" t="s">
        <v>213</v>
      </c>
      <c r="E149" s="5" t="s">
        <v>10</v>
      </c>
      <c r="F149" s="5">
        <v>20</v>
      </c>
      <c r="G149" s="5">
        <v>20</v>
      </c>
      <c r="H149" s="9">
        <f>G149/F149*100</f>
        <v>100</v>
      </c>
      <c r="I149" s="10"/>
    </row>
    <row r="150" spans="2:9" ht="44.25" customHeight="1">
      <c r="B150" s="74">
        <v>5</v>
      </c>
      <c r="C150" s="74" t="s">
        <v>214</v>
      </c>
      <c r="D150" s="5" t="s">
        <v>215</v>
      </c>
      <c r="E150" s="5" t="s">
        <v>6</v>
      </c>
      <c r="F150" s="5">
        <v>4</v>
      </c>
      <c r="G150" s="5">
        <v>4</v>
      </c>
      <c r="H150" s="9">
        <v>100</v>
      </c>
      <c r="I150" s="10"/>
    </row>
    <row r="151" spans="2:9" ht="54.75" customHeight="1">
      <c r="B151" s="143" t="s">
        <v>269</v>
      </c>
      <c r="C151" s="144"/>
      <c r="D151" s="144"/>
      <c r="E151" s="144"/>
      <c r="F151" s="144"/>
      <c r="G151" s="144"/>
      <c r="H151" s="144"/>
      <c r="I151" s="145"/>
    </row>
    <row r="152" spans="2:9" ht="27" customHeight="1">
      <c r="B152" s="143" t="s">
        <v>272</v>
      </c>
      <c r="C152" s="144"/>
      <c r="D152" s="144"/>
      <c r="E152" s="144"/>
      <c r="F152" s="144"/>
      <c r="G152" s="144"/>
      <c r="H152" s="144"/>
      <c r="I152" s="145"/>
    </row>
    <row r="153" spans="2:9" ht="30.75" customHeight="1">
      <c r="B153" s="146" t="s">
        <v>216</v>
      </c>
      <c r="C153" s="147"/>
      <c r="D153" s="147"/>
      <c r="E153" s="147"/>
      <c r="F153" s="147"/>
      <c r="G153" s="147"/>
      <c r="H153" s="147"/>
      <c r="I153" s="148"/>
    </row>
    <row r="154" spans="2:9" ht="33" customHeight="1">
      <c r="B154" s="140" t="s">
        <v>217</v>
      </c>
      <c r="C154" s="141"/>
      <c r="D154" s="141"/>
      <c r="E154" s="141"/>
      <c r="F154" s="141"/>
      <c r="G154" s="141"/>
      <c r="H154" s="141"/>
      <c r="I154" s="142"/>
    </row>
    <row r="155" spans="2:9" ht="34.5" customHeight="1">
      <c r="B155" s="119">
        <v>1</v>
      </c>
      <c r="C155" s="119" t="s">
        <v>218</v>
      </c>
      <c r="D155" s="5" t="s">
        <v>219</v>
      </c>
      <c r="E155" s="5" t="s">
        <v>222</v>
      </c>
      <c r="F155" s="5">
        <v>1.8</v>
      </c>
      <c r="G155" s="5">
        <v>1.8</v>
      </c>
      <c r="H155" s="5">
        <f>G155/F155*100</f>
        <v>100</v>
      </c>
      <c r="I155" s="5"/>
    </row>
    <row r="156" spans="2:9" ht="60" customHeight="1">
      <c r="B156" s="105"/>
      <c r="C156" s="105"/>
      <c r="D156" s="5" t="s">
        <v>220</v>
      </c>
      <c r="E156" s="5" t="s">
        <v>222</v>
      </c>
      <c r="F156" s="5">
        <v>11.2</v>
      </c>
      <c r="G156" s="5">
        <v>11.2</v>
      </c>
      <c r="H156" s="5">
        <f>G156/F156*100</f>
        <v>100</v>
      </c>
      <c r="I156" s="5"/>
    </row>
    <row r="157" spans="2:9" ht="12" customHeight="1" hidden="1">
      <c r="B157" s="106"/>
      <c r="C157" s="106"/>
      <c r="D157" s="5" t="s">
        <v>221</v>
      </c>
      <c r="E157" s="5" t="s">
        <v>20</v>
      </c>
      <c r="F157" s="5">
        <v>834</v>
      </c>
      <c r="G157" s="5">
        <v>834</v>
      </c>
      <c r="H157" s="5">
        <f>G157/F157*100</f>
        <v>100</v>
      </c>
      <c r="I157" s="5"/>
    </row>
    <row r="158" spans="2:9" ht="43.5" customHeight="1">
      <c r="B158" s="18">
        <v>2</v>
      </c>
      <c r="C158" s="18" t="s">
        <v>223</v>
      </c>
      <c r="D158" s="5" t="s">
        <v>224</v>
      </c>
      <c r="E158" s="5" t="s">
        <v>6</v>
      </c>
      <c r="F158" s="5">
        <v>1</v>
      </c>
      <c r="G158" s="5">
        <v>1</v>
      </c>
      <c r="H158" s="5">
        <f>G158/F158*100</f>
        <v>100</v>
      </c>
      <c r="I158" s="10"/>
    </row>
    <row r="159" spans="2:9" ht="52.5" customHeight="1">
      <c r="B159" s="137" t="s">
        <v>290</v>
      </c>
      <c r="C159" s="138"/>
      <c r="D159" s="138"/>
      <c r="E159" s="138"/>
      <c r="F159" s="138"/>
      <c r="G159" s="138"/>
      <c r="H159" s="138"/>
      <c r="I159" s="139"/>
    </row>
    <row r="160" spans="2:9" ht="30" customHeight="1">
      <c r="B160" s="140" t="s">
        <v>225</v>
      </c>
      <c r="C160" s="141"/>
      <c r="D160" s="141"/>
      <c r="E160" s="141"/>
      <c r="F160" s="141"/>
      <c r="G160" s="141"/>
      <c r="H160" s="141"/>
      <c r="I160" s="142"/>
    </row>
    <row r="161" spans="2:9" ht="28.5" customHeight="1">
      <c r="B161" s="18">
        <v>1</v>
      </c>
      <c r="C161" s="18" t="s">
        <v>226</v>
      </c>
      <c r="D161" s="27" t="s">
        <v>227</v>
      </c>
      <c r="E161" s="5" t="s">
        <v>7</v>
      </c>
      <c r="F161" s="5">
        <v>72</v>
      </c>
      <c r="G161" s="5">
        <v>72</v>
      </c>
      <c r="H161" s="9">
        <f>G161/F161*100</f>
        <v>100</v>
      </c>
      <c r="I161" s="5"/>
    </row>
    <row r="162" spans="2:9" ht="27.75" customHeight="1">
      <c r="B162" s="118">
        <v>2</v>
      </c>
      <c r="C162" s="118" t="s">
        <v>228</v>
      </c>
      <c r="D162" s="27" t="s">
        <v>229</v>
      </c>
      <c r="E162" s="5" t="s">
        <v>232</v>
      </c>
      <c r="F162" s="5">
        <v>1380</v>
      </c>
      <c r="G162" s="5">
        <v>1380</v>
      </c>
      <c r="H162" s="9">
        <f>G162/F162*100</f>
        <v>100</v>
      </c>
      <c r="I162" s="5"/>
    </row>
    <row r="163" spans="2:9" ht="81" customHeight="1">
      <c r="B163" s="105"/>
      <c r="C163" s="105"/>
      <c r="D163" s="27" t="s">
        <v>230</v>
      </c>
      <c r="E163" s="5" t="s">
        <v>232</v>
      </c>
      <c r="F163" s="5">
        <v>1296</v>
      </c>
      <c r="G163" s="5">
        <v>1037</v>
      </c>
      <c r="H163" s="9">
        <f>F163/G163*100</f>
        <v>124.97589199614272</v>
      </c>
      <c r="I163" s="5" t="s">
        <v>233</v>
      </c>
    </row>
    <row r="164" spans="2:9" ht="64.5" customHeight="1">
      <c r="B164" s="106"/>
      <c r="C164" s="106"/>
      <c r="D164" s="27" t="s">
        <v>231</v>
      </c>
      <c r="E164" s="5" t="s">
        <v>232</v>
      </c>
      <c r="F164" s="5">
        <v>6417.2</v>
      </c>
      <c r="G164" s="5">
        <v>6417.2</v>
      </c>
      <c r="H164" s="9">
        <f>G164/F164*100</f>
        <v>100</v>
      </c>
      <c r="I164" s="5"/>
    </row>
    <row r="165" spans="2:9" ht="40.5" customHeight="1">
      <c r="B165" s="18">
        <v>3</v>
      </c>
      <c r="C165" s="18" t="s">
        <v>234</v>
      </c>
      <c r="D165" s="27" t="s">
        <v>235</v>
      </c>
      <c r="E165" s="5" t="s">
        <v>7</v>
      </c>
      <c r="F165" s="21">
        <v>47.43</v>
      </c>
      <c r="G165" s="5">
        <v>47.43</v>
      </c>
      <c r="H165" s="9">
        <f>G165/F165*100</f>
        <v>100</v>
      </c>
      <c r="I165" s="5"/>
    </row>
    <row r="166" spans="2:9" ht="30.75" customHeight="1">
      <c r="B166" s="143" t="s">
        <v>273</v>
      </c>
      <c r="C166" s="144"/>
      <c r="D166" s="144"/>
      <c r="E166" s="144"/>
      <c r="F166" s="144"/>
      <c r="G166" s="144"/>
      <c r="H166" s="144"/>
      <c r="I166" s="145"/>
    </row>
    <row r="167" spans="2:9" ht="21" customHeight="1">
      <c r="B167" s="140" t="s">
        <v>236</v>
      </c>
      <c r="C167" s="141"/>
      <c r="D167" s="141"/>
      <c r="E167" s="141"/>
      <c r="F167" s="141"/>
      <c r="G167" s="141"/>
      <c r="H167" s="141"/>
      <c r="I167" s="142"/>
    </row>
    <row r="168" spans="2:9" ht="30" customHeight="1">
      <c r="B168" s="18">
        <v>1</v>
      </c>
      <c r="C168" s="18" t="s">
        <v>223</v>
      </c>
      <c r="D168" s="27" t="s">
        <v>11</v>
      </c>
      <c r="E168" s="5" t="s">
        <v>12</v>
      </c>
      <c r="F168" s="5">
        <v>1</v>
      </c>
      <c r="G168" s="5">
        <v>1</v>
      </c>
      <c r="H168" s="9">
        <f>G168/F168*100</f>
        <v>100</v>
      </c>
      <c r="I168" s="5"/>
    </row>
    <row r="169" spans="2:9" ht="31.5" customHeight="1">
      <c r="B169" s="254" t="s">
        <v>274</v>
      </c>
      <c r="C169" s="255"/>
      <c r="D169" s="255"/>
      <c r="E169" s="255"/>
      <c r="F169" s="255"/>
      <c r="G169" s="255"/>
      <c r="H169" s="255"/>
      <c r="I169" s="256"/>
    </row>
    <row r="170" spans="2:9" ht="27" customHeight="1">
      <c r="B170" s="160" t="s">
        <v>291</v>
      </c>
      <c r="C170" s="257"/>
      <c r="D170" s="257"/>
      <c r="E170" s="257"/>
      <c r="F170" s="257"/>
      <c r="G170" s="257"/>
      <c r="H170" s="257"/>
      <c r="I170" s="258"/>
    </row>
    <row r="171" spans="2:9" ht="20.25" customHeight="1">
      <c r="B171" s="155" t="s">
        <v>36</v>
      </c>
      <c r="C171" s="155"/>
      <c r="D171" s="155"/>
      <c r="E171" s="155"/>
      <c r="F171" s="155"/>
      <c r="G171" s="155"/>
      <c r="H171" s="155"/>
      <c r="I171" s="155"/>
    </row>
    <row r="172" spans="2:9" ht="6" customHeight="1">
      <c r="B172" s="156"/>
      <c r="C172" s="156"/>
      <c r="D172" s="156"/>
      <c r="E172" s="156"/>
      <c r="F172" s="156"/>
      <c r="G172" s="156"/>
      <c r="H172" s="156"/>
      <c r="I172" s="156"/>
    </row>
    <row r="173" spans="2:9" ht="63.75" customHeight="1" hidden="1">
      <c r="B173" s="156"/>
      <c r="C173" s="156"/>
      <c r="D173" s="156"/>
      <c r="E173" s="156"/>
      <c r="F173" s="156"/>
      <c r="G173" s="156"/>
      <c r="H173" s="156"/>
      <c r="I173" s="156"/>
    </row>
    <row r="174" spans="2:9" ht="40.5" customHeight="1" hidden="1">
      <c r="B174" s="156"/>
      <c r="C174" s="156"/>
      <c r="D174" s="156"/>
      <c r="E174" s="156"/>
      <c r="F174" s="156"/>
      <c r="G174" s="156"/>
      <c r="H174" s="156"/>
      <c r="I174" s="156"/>
    </row>
    <row r="175" spans="2:9" ht="39.75" customHeight="1" hidden="1">
      <c r="B175" s="156"/>
      <c r="C175" s="156"/>
      <c r="D175" s="156"/>
      <c r="E175" s="156"/>
      <c r="F175" s="156"/>
      <c r="G175" s="156"/>
      <c r="H175" s="156"/>
      <c r="I175" s="156"/>
    </row>
    <row r="176" spans="2:9" ht="18.75" customHeight="1">
      <c r="B176" s="151" t="s">
        <v>38</v>
      </c>
      <c r="C176" s="151"/>
      <c r="D176" s="151"/>
      <c r="E176" s="151"/>
      <c r="F176" s="151"/>
      <c r="G176" s="151"/>
      <c r="H176" s="151"/>
      <c r="I176" s="151"/>
    </row>
    <row r="177" spans="2:9" ht="16.5" customHeight="1">
      <c r="B177" s="150" t="s">
        <v>37</v>
      </c>
      <c r="C177" s="150"/>
      <c r="D177" s="150"/>
      <c r="E177" s="150"/>
      <c r="F177" s="150"/>
      <c r="G177" s="150"/>
      <c r="H177" s="150"/>
      <c r="I177" s="150"/>
    </row>
    <row r="178" spans="2:9" ht="15.75" customHeight="1">
      <c r="B178" s="28"/>
      <c r="C178" s="29"/>
      <c r="D178" s="151" t="s">
        <v>24</v>
      </c>
      <c r="E178" s="241"/>
      <c r="F178" s="241"/>
      <c r="G178" s="241"/>
      <c r="H178" s="241"/>
      <c r="I178" s="241"/>
    </row>
    <row r="179" spans="2:9" ht="16.5" customHeight="1">
      <c r="B179" s="28"/>
      <c r="C179" s="29"/>
      <c r="D179" s="240" t="s">
        <v>25</v>
      </c>
      <c r="E179" s="240"/>
      <c r="F179" s="240"/>
      <c r="G179" s="240"/>
      <c r="H179" s="240"/>
      <c r="I179" s="240"/>
    </row>
    <row r="180" spans="2:9" ht="18" customHeight="1">
      <c r="B180" s="29"/>
      <c r="C180" s="29"/>
      <c r="D180" s="240" t="s">
        <v>26</v>
      </c>
      <c r="E180" s="240"/>
      <c r="F180" s="240"/>
      <c r="G180" s="240"/>
      <c r="H180" s="240"/>
      <c r="I180" s="240"/>
    </row>
    <row r="181" spans="2:9" ht="30.75" customHeight="1" hidden="1">
      <c r="B181" s="29"/>
      <c r="C181" s="29"/>
      <c r="D181" s="240" t="s">
        <v>27</v>
      </c>
      <c r="E181" s="240"/>
      <c r="F181" s="240"/>
      <c r="G181" s="240"/>
      <c r="H181" s="240"/>
      <c r="I181" s="240"/>
    </row>
    <row r="182" spans="2:9" ht="12.75" customHeight="1" hidden="1">
      <c r="B182" s="156" t="s">
        <v>28</v>
      </c>
      <c r="C182" s="156"/>
      <c r="D182" s="156"/>
      <c r="E182" s="156"/>
      <c r="F182" s="156"/>
      <c r="G182" s="156"/>
      <c r="H182" s="156"/>
      <c r="I182" s="156"/>
    </row>
    <row r="183" spans="2:9" ht="33.75" customHeight="1" hidden="1">
      <c r="B183" s="25"/>
      <c r="C183" s="25"/>
      <c r="D183" s="251" t="s">
        <v>29</v>
      </c>
      <c r="E183" s="251"/>
      <c r="F183" s="251"/>
      <c r="G183" s="251"/>
      <c r="H183" s="251"/>
      <c r="I183" s="251"/>
    </row>
    <row r="184" spans="2:9" ht="25.5" customHeight="1" hidden="1">
      <c r="B184" s="25"/>
      <c r="C184" s="25"/>
      <c r="D184" s="251" t="s">
        <v>30</v>
      </c>
      <c r="E184" s="251"/>
      <c r="F184" s="251"/>
      <c r="G184" s="251"/>
      <c r="H184" s="251"/>
      <c r="I184" s="251"/>
    </row>
    <row r="185" spans="2:9" ht="54" customHeight="1" hidden="1">
      <c r="B185" s="25"/>
      <c r="C185" s="25"/>
      <c r="D185" s="251" t="s">
        <v>31</v>
      </c>
      <c r="E185" s="251"/>
      <c r="F185" s="251"/>
      <c r="G185" s="251"/>
      <c r="H185" s="251"/>
      <c r="I185" s="251"/>
    </row>
    <row r="186" spans="2:9" ht="15" customHeight="1">
      <c r="B186" s="252" t="s">
        <v>32</v>
      </c>
      <c r="C186" s="253"/>
      <c r="D186" s="252"/>
      <c r="E186" s="252"/>
      <c r="F186" s="252"/>
      <c r="G186" s="252"/>
      <c r="H186" s="252"/>
      <c r="I186" s="252"/>
    </row>
    <row r="187" spans="3:9" ht="17.25">
      <c r="C187" s="25"/>
      <c r="D187" s="19" t="s">
        <v>33</v>
      </c>
      <c r="E187" s="19"/>
      <c r="F187" s="19"/>
      <c r="G187" s="19"/>
      <c r="H187" s="25"/>
      <c r="I187" s="25"/>
    </row>
    <row r="188" spans="2:9" ht="10.5" customHeight="1">
      <c r="B188" s="25"/>
      <c r="C188" s="25"/>
      <c r="D188" s="19" t="s">
        <v>34</v>
      </c>
      <c r="E188" s="25"/>
      <c r="F188" s="25"/>
      <c r="G188" s="25"/>
      <c r="H188" s="25"/>
      <c r="I188" s="25"/>
    </row>
    <row r="189" spans="2:9" ht="12.75">
      <c r="B189" s="25"/>
      <c r="E189" s="25"/>
      <c r="F189" s="25"/>
      <c r="G189" s="25"/>
      <c r="H189" s="25"/>
      <c r="I189" s="25"/>
    </row>
    <row r="190" spans="2:9" ht="15.75" customHeight="1">
      <c r="B190" s="25"/>
      <c r="C190" s="25"/>
      <c r="D190" s="19" t="s">
        <v>35</v>
      </c>
      <c r="E190" s="25"/>
      <c r="F190" s="25"/>
      <c r="G190" s="25"/>
      <c r="H190" s="25"/>
      <c r="I190" s="25"/>
    </row>
    <row r="191" spans="2:9" ht="15" customHeight="1">
      <c r="B191" s="25"/>
      <c r="C191" s="25"/>
      <c r="E191" s="19"/>
      <c r="F191" s="19"/>
      <c r="G191" s="25"/>
      <c r="H191" s="25"/>
      <c r="I191" s="25"/>
    </row>
    <row r="192" spans="2:9" ht="12" customHeight="1">
      <c r="B192" s="25"/>
      <c r="D192" s="25"/>
      <c r="E192" s="25"/>
      <c r="F192" s="25"/>
      <c r="G192" s="25"/>
      <c r="H192" s="25"/>
      <c r="I192" s="25"/>
    </row>
    <row r="193" spans="2:9" ht="14.25" customHeight="1">
      <c r="B193" s="25"/>
      <c r="C193" s="25"/>
      <c r="D193" s="25"/>
      <c r="E193" s="25"/>
      <c r="F193" s="25"/>
      <c r="G193" s="25"/>
      <c r="H193" s="25"/>
      <c r="I193" s="25"/>
    </row>
    <row r="194" ht="18" customHeight="1"/>
    <row r="195" ht="21.75" customHeight="1"/>
    <row r="196" ht="19.5" customHeight="1"/>
    <row r="197" ht="21" customHeight="1"/>
    <row r="198" ht="18" customHeight="1"/>
    <row r="199" ht="15" customHeight="1"/>
    <row r="200" ht="13.5" customHeight="1"/>
    <row r="201" ht="11.25" customHeight="1"/>
    <row r="204" ht="121.5" customHeight="1"/>
    <row r="205" ht="195" customHeight="1"/>
    <row r="206" ht="151.5" customHeight="1"/>
    <row r="207" ht="73.5" customHeight="1"/>
    <row r="208" ht="30.75" customHeight="1"/>
    <row r="209" ht="150.75" customHeight="1"/>
    <row r="210" ht="15" customHeight="1"/>
    <row r="215" ht="111" customHeight="1"/>
    <row r="216" ht="42" customHeight="1"/>
    <row r="217" ht="29.25" customHeight="1"/>
    <row r="220" ht="42.75" customHeight="1"/>
    <row r="221" ht="45" customHeight="1"/>
    <row r="222" ht="45" customHeight="1">
      <c r="A222" s="24"/>
    </row>
    <row r="223" ht="25.5" customHeight="1">
      <c r="A223" s="24"/>
    </row>
    <row r="224" ht="30" customHeight="1">
      <c r="A224" s="24"/>
    </row>
    <row r="225" ht="29.25" customHeight="1">
      <c r="A225" s="24"/>
    </row>
    <row r="226" ht="27" customHeight="1">
      <c r="A226" s="24"/>
    </row>
    <row r="227" ht="29.25" customHeight="1">
      <c r="A227" s="24"/>
    </row>
    <row r="228" ht="65.25" customHeight="1">
      <c r="A228" s="24"/>
    </row>
    <row r="229" ht="57" customHeight="1">
      <c r="A229" s="24"/>
    </row>
    <row r="230" ht="42" customHeight="1">
      <c r="A230" s="24"/>
    </row>
    <row r="231" ht="30.75" customHeight="1">
      <c r="A231" s="24"/>
    </row>
    <row r="232" ht="12.75">
      <c r="A232" s="24"/>
    </row>
    <row r="233" ht="12.75">
      <c r="A233" s="24"/>
    </row>
    <row r="234" ht="27" customHeight="1">
      <c r="A234" s="24"/>
    </row>
    <row r="235" ht="12.75">
      <c r="A235" s="24"/>
    </row>
    <row r="236" ht="12.75">
      <c r="A236" s="24"/>
    </row>
    <row r="237" ht="11.25" customHeight="1">
      <c r="A237" s="24"/>
    </row>
    <row r="238" ht="6.75" customHeight="1" hidden="1">
      <c r="A238" s="24"/>
    </row>
    <row r="239" ht="12.75" hidden="1">
      <c r="A239" s="24"/>
    </row>
    <row r="240" ht="12.75" hidden="1">
      <c r="A240" s="24"/>
    </row>
    <row r="241" ht="12.75" hidden="1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</sheetData>
  <sheetProtection/>
  <mergeCells count="117">
    <mergeCell ref="B20:I20"/>
    <mergeCell ref="B26:I26"/>
    <mergeCell ref="B27:I27"/>
    <mergeCell ref="C31:C32"/>
    <mergeCell ref="B31:B32"/>
    <mergeCell ref="B36:I36"/>
    <mergeCell ref="C21:C23"/>
    <mergeCell ref="B21:B23"/>
    <mergeCell ref="B166:I166"/>
    <mergeCell ref="B182:I182"/>
    <mergeCell ref="D183:I183"/>
    <mergeCell ref="D184:I184"/>
    <mergeCell ref="D185:I185"/>
    <mergeCell ref="D186:I186"/>
    <mergeCell ref="B186:C186"/>
    <mergeCell ref="B167:I167"/>
    <mergeCell ref="B169:I169"/>
    <mergeCell ref="B170:I170"/>
    <mergeCell ref="D179:I179"/>
    <mergeCell ref="D180:I180"/>
    <mergeCell ref="D181:I181"/>
    <mergeCell ref="D178:I178"/>
    <mergeCell ref="C40:C41"/>
    <mergeCell ref="B40:B41"/>
    <mergeCell ref="B42:I42"/>
    <mergeCell ref="C51:C60"/>
    <mergeCell ref="B134:I134"/>
    <mergeCell ref="B133:I133"/>
    <mergeCell ref="B67:I67"/>
    <mergeCell ref="B64:I64"/>
    <mergeCell ref="B28:B29"/>
    <mergeCell ref="C28:C29"/>
    <mergeCell ref="B37:I37"/>
    <mergeCell ref="C38:C39"/>
    <mergeCell ref="A38:B39"/>
    <mergeCell ref="B95:I95"/>
    <mergeCell ref="B72:I72"/>
    <mergeCell ref="C7:C9"/>
    <mergeCell ref="B7:B9"/>
    <mergeCell ref="C14:C18"/>
    <mergeCell ref="B14:B18"/>
    <mergeCell ref="B44:I44"/>
    <mergeCell ref="C47:C48"/>
    <mergeCell ref="B47:B48"/>
    <mergeCell ref="B73:I73"/>
    <mergeCell ref="B45:I45"/>
    <mergeCell ref="D103:D104"/>
    <mergeCell ref="C99:C104"/>
    <mergeCell ref="B99:B104"/>
    <mergeCell ref="B68:I68"/>
    <mergeCell ref="B94:I94"/>
    <mergeCell ref="B90:I90"/>
    <mergeCell ref="B51:B60"/>
    <mergeCell ref="B63:I63"/>
    <mergeCell ref="B89:I89"/>
    <mergeCell ref="B1:I2"/>
    <mergeCell ref="D3:D4"/>
    <mergeCell ref="E3:E4"/>
    <mergeCell ref="F3:H3"/>
    <mergeCell ref="B3:B4"/>
    <mergeCell ref="B11:I11"/>
    <mergeCell ref="B6:I6"/>
    <mergeCell ref="B5:I5"/>
    <mergeCell ref="C3:C4"/>
    <mergeCell ref="I3:I4"/>
    <mergeCell ref="B50:I50"/>
    <mergeCell ref="B62:I62"/>
    <mergeCell ref="B77:I77"/>
    <mergeCell ref="B61:I61"/>
    <mergeCell ref="B12:I12"/>
    <mergeCell ref="B34:I34"/>
    <mergeCell ref="B33:I33"/>
    <mergeCell ref="C162:C164"/>
    <mergeCell ref="B162:B164"/>
    <mergeCell ref="C83:C88"/>
    <mergeCell ref="B83:B88"/>
    <mergeCell ref="B177:I177"/>
    <mergeCell ref="B176:I176"/>
    <mergeCell ref="B146:I146"/>
    <mergeCell ref="B145:I145"/>
    <mergeCell ref="B171:I175"/>
    <mergeCell ref="B151:I151"/>
    <mergeCell ref="C140:C143"/>
    <mergeCell ref="B140:B143"/>
    <mergeCell ref="C155:C157"/>
    <mergeCell ref="B155:B157"/>
    <mergeCell ref="B159:I159"/>
    <mergeCell ref="B160:I160"/>
    <mergeCell ref="B154:I154"/>
    <mergeCell ref="B152:I152"/>
    <mergeCell ref="B153:I153"/>
    <mergeCell ref="C135:C136"/>
    <mergeCell ref="B135:B136"/>
    <mergeCell ref="C137:C139"/>
    <mergeCell ref="B19:I19"/>
    <mergeCell ref="B24:I24"/>
    <mergeCell ref="B25:I25"/>
    <mergeCell ref="B43:I43"/>
    <mergeCell ref="B49:I49"/>
    <mergeCell ref="B93:I93"/>
    <mergeCell ref="B109:I109"/>
    <mergeCell ref="B110:I110"/>
    <mergeCell ref="C114:C124"/>
    <mergeCell ref="B114:B124"/>
    <mergeCell ref="C127:C132"/>
    <mergeCell ref="B127:B132"/>
    <mergeCell ref="C69:C71"/>
    <mergeCell ref="B69:B71"/>
    <mergeCell ref="C74:C76"/>
    <mergeCell ref="B74:B76"/>
    <mergeCell ref="C107:C108"/>
    <mergeCell ref="B107:B108"/>
    <mergeCell ref="B96:I96"/>
    <mergeCell ref="B79:I79"/>
    <mergeCell ref="B80:I80"/>
    <mergeCell ref="B78:I78"/>
  </mergeCells>
  <printOptions/>
  <pageMargins left="0.2362204724409449" right="0.03937007874015748" top="0.07874015748031496" bottom="0.0787401574803149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2016-03-22T11:30:52Z</cp:lastPrinted>
  <dcterms:created xsi:type="dcterms:W3CDTF">2011-03-01T06:39:05Z</dcterms:created>
  <dcterms:modified xsi:type="dcterms:W3CDTF">2016-03-22T15:06:52Z</dcterms:modified>
  <cp:category/>
  <cp:version/>
  <cp:contentType/>
  <cp:contentStatus/>
</cp:coreProperties>
</file>